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ate1904="1" defaultThemeVersion="166925"/>
  <mc:AlternateContent xmlns:mc="http://schemas.openxmlformats.org/markup-compatibility/2006">
    <mc:Choice Requires="x15">
      <x15ac:absPath xmlns:x15ac="http://schemas.microsoft.com/office/spreadsheetml/2010/11/ac" url="/Users/erdincsekerci/Google Drive/"/>
    </mc:Choice>
  </mc:AlternateContent>
  <xr:revisionPtr revIDLastSave="0" documentId="13_ncr:1_{547E3AEA-A79E-704C-9C7C-4D843ED428A5}" xr6:coauthVersionLast="47" xr6:coauthVersionMax="47" xr10:uidLastSave="{00000000-0000-0000-0000-000000000000}"/>
  <bookViews>
    <workbookView xWindow="0" yWindow="500" windowWidth="28800" windowHeight="17500" activeTab="12" xr2:uid="{00000000-000D-0000-FFFF-FFFF00000000}"/>
  </bookViews>
  <sheets>
    <sheet name="Anleitung" sheetId="2" r:id="rId1"/>
    <sheet name="Januar" sheetId="1" r:id="rId2"/>
    <sheet name="Februar" sheetId="5" r:id="rId3"/>
    <sheet name="März" sheetId="6" r:id="rId4"/>
    <sheet name="April" sheetId="7" r:id="rId5"/>
    <sheet name="Mai" sheetId="8" r:id="rId6"/>
    <sheet name="Juni" sheetId="9" r:id="rId7"/>
    <sheet name="Juli" sheetId="10" r:id="rId8"/>
    <sheet name="August" sheetId="11" r:id="rId9"/>
    <sheet name="September" sheetId="12" r:id="rId10"/>
    <sheet name="Oktober" sheetId="13" r:id="rId11"/>
    <sheet name="November" sheetId="14" r:id="rId12"/>
    <sheet name="Dezember" sheetId="15" r:id="rId13"/>
    <sheet name="Hilfstabelle" sheetId="3" r:id="rId1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9" i="15" l="1"/>
  <c r="H55" i="15"/>
  <c r="G55" i="15"/>
  <c r="F55" i="15"/>
  <c r="G54" i="15"/>
  <c r="H54" i="15" s="1"/>
  <c r="F54" i="15"/>
  <c r="H53" i="15"/>
  <c r="G53" i="15"/>
  <c r="F53" i="15"/>
  <c r="G52" i="15"/>
  <c r="H52" i="15" s="1"/>
  <c r="F52" i="15"/>
  <c r="H51" i="15"/>
  <c r="G51" i="15"/>
  <c r="F51" i="15"/>
  <c r="G50" i="15"/>
  <c r="H50" i="15" s="1"/>
  <c r="F50" i="15"/>
  <c r="H49" i="15"/>
  <c r="G49" i="15"/>
  <c r="F49" i="15"/>
  <c r="G48" i="15"/>
  <c r="H48" i="15" s="1"/>
  <c r="F48" i="15"/>
  <c r="H47" i="15"/>
  <c r="G47" i="15"/>
  <c r="F47" i="15"/>
  <c r="G46" i="15"/>
  <c r="H46" i="15" s="1"/>
  <c r="F46" i="15"/>
  <c r="H45" i="15"/>
  <c r="G45" i="15"/>
  <c r="F45" i="15"/>
  <c r="G44" i="15"/>
  <c r="H44" i="15" s="1"/>
  <c r="F44" i="15"/>
  <c r="H43" i="15"/>
  <c r="G43" i="15"/>
  <c r="F43" i="15"/>
  <c r="G42" i="15"/>
  <c r="H42" i="15" s="1"/>
  <c r="F42" i="15"/>
  <c r="H41" i="15"/>
  <c r="G41" i="15"/>
  <c r="F41" i="15"/>
  <c r="G40" i="15"/>
  <c r="H40" i="15" s="1"/>
  <c r="F40" i="15"/>
  <c r="H39" i="15"/>
  <c r="G39" i="15"/>
  <c r="F39" i="15"/>
  <c r="G38" i="15"/>
  <c r="H38" i="15" s="1"/>
  <c r="F38" i="15"/>
  <c r="H37" i="15"/>
  <c r="G37" i="15"/>
  <c r="F37" i="15"/>
  <c r="G36" i="15"/>
  <c r="H36" i="15" s="1"/>
  <c r="F36" i="15"/>
  <c r="H35" i="15"/>
  <c r="G35" i="15"/>
  <c r="F35" i="15"/>
  <c r="G34" i="15"/>
  <c r="H34" i="15" s="1"/>
  <c r="F34" i="15"/>
  <c r="H33" i="15"/>
  <c r="G33" i="15"/>
  <c r="F33" i="15"/>
  <c r="G32" i="15"/>
  <c r="H32" i="15" s="1"/>
  <c r="F32" i="15"/>
  <c r="H31" i="15"/>
  <c r="G31" i="15"/>
  <c r="F31" i="15"/>
  <c r="G30" i="15"/>
  <c r="H30" i="15" s="1"/>
  <c r="F30" i="15"/>
  <c r="H29" i="15"/>
  <c r="G29" i="15"/>
  <c r="F29" i="15"/>
  <c r="G28" i="15"/>
  <c r="H28" i="15" s="1"/>
  <c r="F28" i="15"/>
  <c r="H27" i="15"/>
  <c r="G27" i="15"/>
  <c r="F27" i="15"/>
  <c r="G26" i="15"/>
  <c r="H26" i="15" s="1"/>
  <c r="F26" i="15"/>
  <c r="F57" i="15" s="1"/>
  <c r="B26" i="15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H25" i="15"/>
  <c r="G25" i="15"/>
  <c r="F25" i="15"/>
  <c r="B25" i="15"/>
  <c r="H59" i="14"/>
  <c r="F57" i="14"/>
  <c r="H55" i="14"/>
  <c r="G55" i="14"/>
  <c r="F55" i="14"/>
  <c r="G54" i="14"/>
  <c r="H54" i="14" s="1"/>
  <c r="F54" i="14"/>
  <c r="H53" i="14"/>
  <c r="G53" i="14"/>
  <c r="F53" i="14"/>
  <c r="G52" i="14"/>
  <c r="H52" i="14" s="1"/>
  <c r="F52" i="14"/>
  <c r="H51" i="14"/>
  <c r="G51" i="14"/>
  <c r="F51" i="14"/>
  <c r="G50" i="14"/>
  <c r="H50" i="14" s="1"/>
  <c r="F50" i="14"/>
  <c r="H49" i="14"/>
  <c r="G49" i="14"/>
  <c r="F49" i="14"/>
  <c r="G48" i="14"/>
  <c r="H48" i="14" s="1"/>
  <c r="F48" i="14"/>
  <c r="H47" i="14"/>
  <c r="G47" i="14"/>
  <c r="F47" i="14"/>
  <c r="G46" i="14"/>
  <c r="H46" i="14" s="1"/>
  <c r="F46" i="14"/>
  <c r="H45" i="14"/>
  <c r="G45" i="14"/>
  <c r="F45" i="14"/>
  <c r="G44" i="14"/>
  <c r="H44" i="14" s="1"/>
  <c r="F44" i="14"/>
  <c r="H43" i="14"/>
  <c r="G43" i="14"/>
  <c r="F43" i="14"/>
  <c r="G42" i="14"/>
  <c r="H42" i="14" s="1"/>
  <c r="F42" i="14"/>
  <c r="H41" i="14"/>
  <c r="G41" i="14"/>
  <c r="F41" i="14"/>
  <c r="G40" i="14"/>
  <c r="H40" i="14" s="1"/>
  <c r="F40" i="14"/>
  <c r="H39" i="14"/>
  <c r="G39" i="14"/>
  <c r="F39" i="14"/>
  <c r="G38" i="14"/>
  <c r="H38" i="14" s="1"/>
  <c r="F38" i="14"/>
  <c r="H37" i="14"/>
  <c r="G37" i="14"/>
  <c r="F37" i="14"/>
  <c r="G36" i="14"/>
  <c r="H36" i="14" s="1"/>
  <c r="F36" i="14"/>
  <c r="H35" i="14"/>
  <c r="G35" i="14"/>
  <c r="F35" i="14"/>
  <c r="G34" i="14"/>
  <c r="H34" i="14" s="1"/>
  <c r="F34" i="14"/>
  <c r="H33" i="14"/>
  <c r="G33" i="14"/>
  <c r="F33" i="14"/>
  <c r="G32" i="14"/>
  <c r="H32" i="14" s="1"/>
  <c r="F32" i="14"/>
  <c r="H31" i="14"/>
  <c r="G31" i="14"/>
  <c r="F31" i="14"/>
  <c r="G30" i="14"/>
  <c r="H30" i="14" s="1"/>
  <c r="F30" i="14"/>
  <c r="H29" i="14"/>
  <c r="G29" i="14"/>
  <c r="F29" i="14"/>
  <c r="G28" i="14"/>
  <c r="H28" i="14" s="1"/>
  <c r="F28" i="14"/>
  <c r="H27" i="14"/>
  <c r="G27" i="14"/>
  <c r="F27" i="14"/>
  <c r="G26" i="14"/>
  <c r="H26" i="14" s="1"/>
  <c r="F26" i="14"/>
  <c r="B26" i="14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H25" i="14"/>
  <c r="G25" i="14"/>
  <c r="F25" i="14"/>
  <c r="B25" i="14"/>
  <c r="H59" i="13"/>
  <c r="H55" i="13"/>
  <c r="G55" i="13"/>
  <c r="F55" i="13"/>
  <c r="G54" i="13"/>
  <c r="H54" i="13" s="1"/>
  <c r="F54" i="13"/>
  <c r="H53" i="13"/>
  <c r="G53" i="13"/>
  <c r="F53" i="13"/>
  <c r="G52" i="13"/>
  <c r="H52" i="13" s="1"/>
  <c r="F52" i="13"/>
  <c r="H51" i="13"/>
  <c r="G51" i="13"/>
  <c r="F51" i="13"/>
  <c r="G50" i="13"/>
  <c r="H50" i="13" s="1"/>
  <c r="F50" i="13"/>
  <c r="H49" i="13"/>
  <c r="G49" i="13"/>
  <c r="F49" i="13"/>
  <c r="G48" i="13"/>
  <c r="H48" i="13" s="1"/>
  <c r="F48" i="13"/>
  <c r="H47" i="13"/>
  <c r="G47" i="13"/>
  <c r="F47" i="13"/>
  <c r="G46" i="13"/>
  <c r="H46" i="13" s="1"/>
  <c r="F46" i="13"/>
  <c r="H45" i="13"/>
  <c r="G45" i="13"/>
  <c r="F45" i="13"/>
  <c r="G44" i="13"/>
  <c r="H44" i="13" s="1"/>
  <c r="F44" i="13"/>
  <c r="H43" i="13"/>
  <c r="G43" i="13"/>
  <c r="F43" i="13"/>
  <c r="G42" i="13"/>
  <c r="H42" i="13" s="1"/>
  <c r="F42" i="13"/>
  <c r="H41" i="13"/>
  <c r="G41" i="13"/>
  <c r="F41" i="13"/>
  <c r="G40" i="13"/>
  <c r="H40" i="13" s="1"/>
  <c r="F40" i="13"/>
  <c r="H39" i="13"/>
  <c r="G39" i="13"/>
  <c r="F39" i="13"/>
  <c r="G38" i="13"/>
  <c r="H38" i="13" s="1"/>
  <c r="F38" i="13"/>
  <c r="H37" i="13"/>
  <c r="G37" i="13"/>
  <c r="F37" i="13"/>
  <c r="G36" i="13"/>
  <c r="H36" i="13" s="1"/>
  <c r="F36" i="13"/>
  <c r="H35" i="13"/>
  <c r="G35" i="13"/>
  <c r="F35" i="13"/>
  <c r="G34" i="13"/>
  <c r="H34" i="13" s="1"/>
  <c r="F34" i="13"/>
  <c r="H33" i="13"/>
  <c r="G33" i="13"/>
  <c r="F33" i="13"/>
  <c r="G32" i="13"/>
  <c r="H32" i="13" s="1"/>
  <c r="F32" i="13"/>
  <c r="H31" i="13"/>
  <c r="G31" i="13"/>
  <c r="F31" i="13"/>
  <c r="G30" i="13"/>
  <c r="H30" i="13" s="1"/>
  <c r="F30" i="13"/>
  <c r="H29" i="13"/>
  <c r="G29" i="13"/>
  <c r="F29" i="13"/>
  <c r="G28" i="13"/>
  <c r="H28" i="13" s="1"/>
  <c r="F28" i="13"/>
  <c r="H27" i="13"/>
  <c r="G27" i="13"/>
  <c r="F27" i="13"/>
  <c r="G26" i="13"/>
  <c r="H26" i="13" s="1"/>
  <c r="F26" i="13"/>
  <c r="F57" i="13" s="1"/>
  <c r="B26" i="13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H25" i="13"/>
  <c r="G25" i="13"/>
  <c r="F25" i="13"/>
  <c r="B25" i="13"/>
  <c r="H59" i="12"/>
  <c r="H55" i="12"/>
  <c r="G55" i="12"/>
  <c r="F55" i="12"/>
  <c r="G54" i="12"/>
  <c r="H54" i="12" s="1"/>
  <c r="F54" i="12"/>
  <c r="H53" i="12"/>
  <c r="G53" i="12"/>
  <c r="F53" i="12"/>
  <c r="G52" i="12"/>
  <c r="H52" i="12" s="1"/>
  <c r="F52" i="12"/>
  <c r="H51" i="12"/>
  <c r="G51" i="12"/>
  <c r="F51" i="12"/>
  <c r="G50" i="12"/>
  <c r="H50" i="12" s="1"/>
  <c r="F50" i="12"/>
  <c r="H49" i="12"/>
  <c r="G49" i="12"/>
  <c r="F49" i="12"/>
  <c r="G48" i="12"/>
  <c r="H48" i="12" s="1"/>
  <c r="F48" i="12"/>
  <c r="H47" i="12"/>
  <c r="G47" i="12"/>
  <c r="F47" i="12"/>
  <c r="G46" i="12"/>
  <c r="H46" i="12" s="1"/>
  <c r="F46" i="12"/>
  <c r="H45" i="12"/>
  <c r="G45" i="12"/>
  <c r="F45" i="12"/>
  <c r="G44" i="12"/>
  <c r="H44" i="12" s="1"/>
  <c r="F44" i="12"/>
  <c r="H43" i="12"/>
  <c r="G43" i="12"/>
  <c r="F43" i="12"/>
  <c r="G42" i="12"/>
  <c r="H42" i="12" s="1"/>
  <c r="F42" i="12"/>
  <c r="H41" i="12"/>
  <c r="G41" i="12"/>
  <c r="F41" i="12"/>
  <c r="G40" i="12"/>
  <c r="H40" i="12" s="1"/>
  <c r="F40" i="12"/>
  <c r="H39" i="12"/>
  <c r="G39" i="12"/>
  <c r="F39" i="12"/>
  <c r="G38" i="12"/>
  <c r="H38" i="12" s="1"/>
  <c r="F38" i="12"/>
  <c r="H37" i="12"/>
  <c r="G37" i="12"/>
  <c r="F37" i="12"/>
  <c r="G36" i="12"/>
  <c r="H36" i="12" s="1"/>
  <c r="F36" i="12"/>
  <c r="H35" i="12"/>
  <c r="G35" i="12"/>
  <c r="F35" i="12"/>
  <c r="G34" i="12"/>
  <c r="H34" i="12" s="1"/>
  <c r="F34" i="12"/>
  <c r="H33" i="12"/>
  <c r="G33" i="12"/>
  <c r="F33" i="12"/>
  <c r="G32" i="12"/>
  <c r="H32" i="12" s="1"/>
  <c r="F32" i="12"/>
  <c r="H31" i="12"/>
  <c r="G31" i="12"/>
  <c r="F31" i="12"/>
  <c r="G30" i="12"/>
  <c r="H30" i="12" s="1"/>
  <c r="F30" i="12"/>
  <c r="H29" i="12"/>
  <c r="G29" i="12"/>
  <c r="F29" i="12"/>
  <c r="G28" i="12"/>
  <c r="H28" i="12" s="1"/>
  <c r="F28" i="12"/>
  <c r="H27" i="12"/>
  <c r="G27" i="12"/>
  <c r="F27" i="12"/>
  <c r="G26" i="12"/>
  <c r="H26" i="12" s="1"/>
  <c r="F26" i="12"/>
  <c r="F57" i="12" s="1"/>
  <c r="H25" i="12"/>
  <c r="G25" i="12"/>
  <c r="F25" i="12"/>
  <c r="B25" i="12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H59" i="11"/>
  <c r="G57" i="11"/>
  <c r="H55" i="11"/>
  <c r="G55" i="11"/>
  <c r="F55" i="11"/>
  <c r="G54" i="11"/>
  <c r="H54" i="11" s="1"/>
  <c r="F54" i="11"/>
  <c r="H53" i="11"/>
  <c r="G53" i="11"/>
  <c r="F53" i="11"/>
  <c r="G52" i="11"/>
  <c r="H52" i="11" s="1"/>
  <c r="F52" i="11"/>
  <c r="H51" i="11"/>
  <c r="G51" i="11"/>
  <c r="F51" i="11"/>
  <c r="G50" i="11"/>
  <c r="H50" i="11" s="1"/>
  <c r="F50" i="11"/>
  <c r="H49" i="11"/>
  <c r="G49" i="11"/>
  <c r="F49" i="11"/>
  <c r="G48" i="11"/>
  <c r="H48" i="11" s="1"/>
  <c r="F48" i="11"/>
  <c r="H47" i="11"/>
  <c r="G47" i="11"/>
  <c r="F47" i="11"/>
  <c r="G46" i="11"/>
  <c r="H46" i="11" s="1"/>
  <c r="F46" i="11"/>
  <c r="H45" i="11"/>
  <c r="G45" i="11"/>
  <c r="F45" i="11"/>
  <c r="G44" i="11"/>
  <c r="H44" i="11" s="1"/>
  <c r="F44" i="11"/>
  <c r="H43" i="11"/>
  <c r="G43" i="11"/>
  <c r="F43" i="11"/>
  <c r="G42" i="11"/>
  <c r="H42" i="11" s="1"/>
  <c r="F42" i="11"/>
  <c r="H41" i="11"/>
  <c r="G41" i="11"/>
  <c r="F41" i="11"/>
  <c r="G40" i="11"/>
  <c r="H40" i="11" s="1"/>
  <c r="F40" i="11"/>
  <c r="H39" i="11"/>
  <c r="G39" i="11"/>
  <c r="F39" i="11"/>
  <c r="G38" i="11"/>
  <c r="H38" i="11" s="1"/>
  <c r="F38" i="11"/>
  <c r="H37" i="11"/>
  <c r="G37" i="11"/>
  <c r="F37" i="11"/>
  <c r="G36" i="11"/>
  <c r="H36" i="11" s="1"/>
  <c r="F36" i="11"/>
  <c r="H35" i="11"/>
  <c r="G35" i="11"/>
  <c r="F35" i="11"/>
  <c r="G34" i="11"/>
  <c r="H34" i="11" s="1"/>
  <c r="F34" i="11"/>
  <c r="H33" i="11"/>
  <c r="G33" i="11"/>
  <c r="F33" i="11"/>
  <c r="G32" i="11"/>
  <c r="H32" i="11" s="1"/>
  <c r="F32" i="11"/>
  <c r="H31" i="11"/>
  <c r="G31" i="11"/>
  <c r="F31" i="11"/>
  <c r="G30" i="11"/>
  <c r="H30" i="11" s="1"/>
  <c r="F30" i="11"/>
  <c r="H29" i="11"/>
  <c r="G29" i="11"/>
  <c r="F29" i="11"/>
  <c r="G28" i="11"/>
  <c r="H28" i="11" s="1"/>
  <c r="F28" i="11"/>
  <c r="H27" i="11"/>
  <c r="G27" i="11"/>
  <c r="F27" i="11"/>
  <c r="G26" i="11"/>
  <c r="H26" i="11" s="1"/>
  <c r="F26" i="11"/>
  <c r="F57" i="11" s="1"/>
  <c r="H25" i="11"/>
  <c r="H57" i="11" s="1"/>
  <c r="H60" i="11" s="1"/>
  <c r="G25" i="11"/>
  <c r="F25" i="11"/>
  <c r="B25" i="1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H59" i="10"/>
  <c r="H55" i="10"/>
  <c r="G55" i="10"/>
  <c r="F55" i="10"/>
  <c r="G54" i="10"/>
  <c r="H54" i="10" s="1"/>
  <c r="F54" i="10"/>
  <c r="H53" i="10"/>
  <c r="G53" i="10"/>
  <c r="F53" i="10"/>
  <c r="G52" i="10"/>
  <c r="H52" i="10" s="1"/>
  <c r="F52" i="10"/>
  <c r="H51" i="10"/>
  <c r="G51" i="10"/>
  <c r="F51" i="10"/>
  <c r="G50" i="10"/>
  <c r="H50" i="10" s="1"/>
  <c r="F50" i="10"/>
  <c r="H49" i="10"/>
  <c r="G49" i="10"/>
  <c r="F49" i="10"/>
  <c r="G48" i="10"/>
  <c r="H48" i="10" s="1"/>
  <c r="F48" i="10"/>
  <c r="H47" i="10"/>
  <c r="G47" i="10"/>
  <c r="F47" i="10"/>
  <c r="G46" i="10"/>
  <c r="H46" i="10" s="1"/>
  <c r="F46" i="10"/>
  <c r="H45" i="10"/>
  <c r="G45" i="10"/>
  <c r="F45" i="10"/>
  <c r="G44" i="10"/>
  <c r="H44" i="10" s="1"/>
  <c r="F44" i="10"/>
  <c r="H43" i="10"/>
  <c r="G43" i="10"/>
  <c r="F43" i="10"/>
  <c r="G42" i="10"/>
  <c r="H42" i="10" s="1"/>
  <c r="F42" i="10"/>
  <c r="H41" i="10"/>
  <c r="G41" i="10"/>
  <c r="F41" i="10"/>
  <c r="G40" i="10"/>
  <c r="H40" i="10" s="1"/>
  <c r="F40" i="10"/>
  <c r="H39" i="10"/>
  <c r="G39" i="10"/>
  <c r="F39" i="10"/>
  <c r="G38" i="10"/>
  <c r="H38" i="10" s="1"/>
  <c r="F38" i="10"/>
  <c r="H37" i="10"/>
  <c r="G37" i="10"/>
  <c r="F37" i="10"/>
  <c r="G36" i="10"/>
  <c r="H36" i="10" s="1"/>
  <c r="F36" i="10"/>
  <c r="H35" i="10"/>
  <c r="G35" i="10"/>
  <c r="F35" i="10"/>
  <c r="G34" i="10"/>
  <c r="H34" i="10" s="1"/>
  <c r="F34" i="10"/>
  <c r="H33" i="10"/>
  <c r="G33" i="10"/>
  <c r="F33" i="10"/>
  <c r="G32" i="10"/>
  <c r="H32" i="10" s="1"/>
  <c r="F32" i="10"/>
  <c r="H31" i="10"/>
  <c r="G31" i="10"/>
  <c r="F31" i="10"/>
  <c r="G30" i="10"/>
  <c r="H30" i="10" s="1"/>
  <c r="F30" i="10"/>
  <c r="H29" i="10"/>
  <c r="G29" i="10"/>
  <c r="F29" i="10"/>
  <c r="G28" i="10"/>
  <c r="H28" i="10" s="1"/>
  <c r="F28" i="10"/>
  <c r="H27" i="10"/>
  <c r="G27" i="10"/>
  <c r="F27" i="10"/>
  <c r="G26" i="10"/>
  <c r="G57" i="10" s="1"/>
  <c r="F26" i="10"/>
  <c r="F57" i="10" s="1"/>
  <c r="H25" i="10"/>
  <c r="G25" i="10"/>
  <c r="F25" i="10"/>
  <c r="B25" i="10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H59" i="9"/>
  <c r="H55" i="9"/>
  <c r="G55" i="9"/>
  <c r="F55" i="9"/>
  <c r="G54" i="9"/>
  <c r="H54" i="9" s="1"/>
  <c r="F54" i="9"/>
  <c r="H53" i="9"/>
  <c r="G53" i="9"/>
  <c r="F53" i="9"/>
  <c r="G52" i="9"/>
  <c r="H52" i="9" s="1"/>
  <c r="F52" i="9"/>
  <c r="H51" i="9"/>
  <c r="G51" i="9"/>
  <c r="F51" i="9"/>
  <c r="G50" i="9"/>
  <c r="H50" i="9" s="1"/>
  <c r="F50" i="9"/>
  <c r="H49" i="9"/>
  <c r="G49" i="9"/>
  <c r="F49" i="9"/>
  <c r="G48" i="9"/>
  <c r="H48" i="9" s="1"/>
  <c r="F48" i="9"/>
  <c r="H47" i="9"/>
  <c r="G47" i="9"/>
  <c r="F47" i="9"/>
  <c r="G46" i="9"/>
  <c r="H46" i="9" s="1"/>
  <c r="F46" i="9"/>
  <c r="H45" i="9"/>
  <c r="G45" i="9"/>
  <c r="F45" i="9"/>
  <c r="G44" i="9"/>
  <c r="H44" i="9" s="1"/>
  <c r="F44" i="9"/>
  <c r="H43" i="9"/>
  <c r="G43" i="9"/>
  <c r="F43" i="9"/>
  <c r="G42" i="9"/>
  <c r="H42" i="9" s="1"/>
  <c r="F42" i="9"/>
  <c r="H41" i="9"/>
  <c r="G41" i="9"/>
  <c r="F41" i="9"/>
  <c r="G40" i="9"/>
  <c r="H40" i="9" s="1"/>
  <c r="F40" i="9"/>
  <c r="H39" i="9"/>
  <c r="G39" i="9"/>
  <c r="F39" i="9"/>
  <c r="G38" i="9"/>
  <c r="H38" i="9" s="1"/>
  <c r="F38" i="9"/>
  <c r="H37" i="9"/>
  <c r="G37" i="9"/>
  <c r="F37" i="9"/>
  <c r="G36" i="9"/>
  <c r="H36" i="9" s="1"/>
  <c r="F36" i="9"/>
  <c r="H35" i="9"/>
  <c r="G35" i="9"/>
  <c r="F35" i="9"/>
  <c r="G34" i="9"/>
  <c r="H34" i="9" s="1"/>
  <c r="F34" i="9"/>
  <c r="H33" i="9"/>
  <c r="G33" i="9"/>
  <c r="F33" i="9"/>
  <c r="G32" i="9"/>
  <c r="H32" i="9" s="1"/>
  <c r="F32" i="9"/>
  <c r="H31" i="9"/>
  <c r="G31" i="9"/>
  <c r="F31" i="9"/>
  <c r="G30" i="9"/>
  <c r="H30" i="9" s="1"/>
  <c r="F30" i="9"/>
  <c r="H29" i="9"/>
  <c r="G29" i="9"/>
  <c r="F29" i="9"/>
  <c r="G28" i="9"/>
  <c r="H28" i="9" s="1"/>
  <c r="F28" i="9"/>
  <c r="H27" i="9"/>
  <c r="G27" i="9"/>
  <c r="F27" i="9"/>
  <c r="G26" i="9"/>
  <c r="H26" i="9" s="1"/>
  <c r="F26" i="9"/>
  <c r="B26" i="9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H25" i="9"/>
  <c r="G25" i="9"/>
  <c r="F25" i="9"/>
  <c r="F57" i="9" s="1"/>
  <c r="B25" i="9"/>
  <c r="H59" i="8"/>
  <c r="H55" i="8"/>
  <c r="G55" i="8"/>
  <c r="F55" i="8"/>
  <c r="G54" i="8"/>
  <c r="H54" i="8" s="1"/>
  <c r="F54" i="8"/>
  <c r="G53" i="8"/>
  <c r="H53" i="8" s="1"/>
  <c r="F53" i="8"/>
  <c r="G52" i="8"/>
  <c r="H52" i="8" s="1"/>
  <c r="F52" i="8"/>
  <c r="G51" i="8"/>
  <c r="H51" i="8" s="1"/>
  <c r="F51" i="8"/>
  <c r="G50" i="8"/>
  <c r="H50" i="8" s="1"/>
  <c r="F50" i="8"/>
  <c r="G49" i="8"/>
  <c r="H49" i="8" s="1"/>
  <c r="F49" i="8"/>
  <c r="G48" i="8"/>
  <c r="H48" i="8" s="1"/>
  <c r="F48" i="8"/>
  <c r="G47" i="8"/>
  <c r="H47" i="8" s="1"/>
  <c r="F47" i="8"/>
  <c r="G46" i="8"/>
  <c r="H46" i="8" s="1"/>
  <c r="F46" i="8"/>
  <c r="G45" i="8"/>
  <c r="H45" i="8" s="1"/>
  <c r="F45" i="8"/>
  <c r="G44" i="8"/>
  <c r="H44" i="8" s="1"/>
  <c r="F44" i="8"/>
  <c r="G43" i="8"/>
  <c r="H43" i="8" s="1"/>
  <c r="F43" i="8"/>
  <c r="G42" i="8"/>
  <c r="H42" i="8" s="1"/>
  <c r="F42" i="8"/>
  <c r="G41" i="8"/>
  <c r="H41" i="8" s="1"/>
  <c r="F41" i="8"/>
  <c r="G40" i="8"/>
  <c r="H40" i="8" s="1"/>
  <c r="F40" i="8"/>
  <c r="G39" i="8"/>
  <c r="H39" i="8" s="1"/>
  <c r="F39" i="8"/>
  <c r="G38" i="8"/>
  <c r="H38" i="8" s="1"/>
  <c r="F38" i="8"/>
  <c r="G37" i="8"/>
  <c r="H37" i="8" s="1"/>
  <c r="F37" i="8"/>
  <c r="G36" i="8"/>
  <c r="H36" i="8" s="1"/>
  <c r="F36" i="8"/>
  <c r="G35" i="8"/>
  <c r="H35" i="8" s="1"/>
  <c r="F35" i="8"/>
  <c r="G34" i="8"/>
  <c r="H34" i="8" s="1"/>
  <c r="F34" i="8"/>
  <c r="G33" i="8"/>
  <c r="H33" i="8" s="1"/>
  <c r="F33" i="8"/>
  <c r="G32" i="8"/>
  <c r="H32" i="8" s="1"/>
  <c r="F32" i="8"/>
  <c r="G31" i="8"/>
  <c r="H31" i="8" s="1"/>
  <c r="F31" i="8"/>
  <c r="G30" i="8"/>
  <c r="H30" i="8" s="1"/>
  <c r="F30" i="8"/>
  <c r="G29" i="8"/>
  <c r="H29" i="8" s="1"/>
  <c r="F29" i="8"/>
  <c r="G28" i="8"/>
  <c r="H28" i="8" s="1"/>
  <c r="F28" i="8"/>
  <c r="G27" i="8"/>
  <c r="H27" i="8" s="1"/>
  <c r="F27" i="8"/>
  <c r="G26" i="8"/>
  <c r="H26" i="8" s="1"/>
  <c r="F26" i="8"/>
  <c r="F57" i="8" s="1"/>
  <c r="G25" i="8"/>
  <c r="H25" i="8" s="1"/>
  <c r="F25" i="8"/>
  <c r="B25" i="8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H59" i="7"/>
  <c r="F57" i="7"/>
  <c r="H55" i="7"/>
  <c r="G55" i="7"/>
  <c r="F55" i="7"/>
  <c r="G54" i="7"/>
  <c r="H54" i="7" s="1"/>
  <c r="F54" i="7"/>
  <c r="G53" i="7"/>
  <c r="H53" i="7" s="1"/>
  <c r="F53" i="7"/>
  <c r="G52" i="7"/>
  <c r="H52" i="7" s="1"/>
  <c r="F52" i="7"/>
  <c r="G51" i="7"/>
  <c r="H51" i="7" s="1"/>
  <c r="F51" i="7"/>
  <c r="G50" i="7"/>
  <c r="H50" i="7" s="1"/>
  <c r="F50" i="7"/>
  <c r="G49" i="7"/>
  <c r="H49" i="7" s="1"/>
  <c r="F49" i="7"/>
  <c r="G48" i="7"/>
  <c r="H48" i="7" s="1"/>
  <c r="F48" i="7"/>
  <c r="G47" i="7"/>
  <c r="H47" i="7" s="1"/>
  <c r="F47" i="7"/>
  <c r="G46" i="7"/>
  <c r="H46" i="7" s="1"/>
  <c r="F46" i="7"/>
  <c r="G45" i="7"/>
  <c r="H45" i="7" s="1"/>
  <c r="F45" i="7"/>
  <c r="G44" i="7"/>
  <c r="H44" i="7" s="1"/>
  <c r="F44" i="7"/>
  <c r="G43" i="7"/>
  <c r="H43" i="7" s="1"/>
  <c r="F43" i="7"/>
  <c r="G42" i="7"/>
  <c r="H42" i="7" s="1"/>
  <c r="F42" i="7"/>
  <c r="G41" i="7"/>
  <c r="H41" i="7" s="1"/>
  <c r="F41" i="7"/>
  <c r="G40" i="7"/>
  <c r="H40" i="7" s="1"/>
  <c r="F40" i="7"/>
  <c r="G39" i="7"/>
  <c r="H39" i="7" s="1"/>
  <c r="F39" i="7"/>
  <c r="G38" i="7"/>
  <c r="H38" i="7" s="1"/>
  <c r="F38" i="7"/>
  <c r="G37" i="7"/>
  <c r="H37" i="7" s="1"/>
  <c r="F37" i="7"/>
  <c r="G36" i="7"/>
  <c r="H36" i="7" s="1"/>
  <c r="F36" i="7"/>
  <c r="G35" i="7"/>
  <c r="H35" i="7" s="1"/>
  <c r="F35" i="7"/>
  <c r="G34" i="7"/>
  <c r="H34" i="7" s="1"/>
  <c r="F34" i="7"/>
  <c r="G33" i="7"/>
  <c r="H33" i="7" s="1"/>
  <c r="F33" i="7"/>
  <c r="G32" i="7"/>
  <c r="H32" i="7" s="1"/>
  <c r="F32" i="7"/>
  <c r="G31" i="7"/>
  <c r="H31" i="7" s="1"/>
  <c r="F31" i="7"/>
  <c r="G30" i="7"/>
  <c r="H30" i="7" s="1"/>
  <c r="F30" i="7"/>
  <c r="G29" i="7"/>
  <c r="H29" i="7" s="1"/>
  <c r="F29" i="7"/>
  <c r="G28" i="7"/>
  <c r="H28" i="7" s="1"/>
  <c r="F28" i="7"/>
  <c r="G27" i="7"/>
  <c r="H27" i="7" s="1"/>
  <c r="F27" i="7"/>
  <c r="G26" i="7"/>
  <c r="H26" i="7" s="1"/>
  <c r="F26" i="7"/>
  <c r="G25" i="7"/>
  <c r="G57" i="7" s="1"/>
  <c r="F25" i="7"/>
  <c r="B25" i="7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H59" i="6"/>
  <c r="H55" i="6"/>
  <c r="G55" i="6"/>
  <c r="F55" i="6"/>
  <c r="G54" i="6"/>
  <c r="H54" i="6" s="1"/>
  <c r="F54" i="6"/>
  <c r="H53" i="6"/>
  <c r="G53" i="6"/>
  <c r="F53" i="6"/>
  <c r="G52" i="6"/>
  <c r="H52" i="6" s="1"/>
  <c r="F52" i="6"/>
  <c r="H51" i="6"/>
  <c r="G51" i="6"/>
  <c r="F51" i="6"/>
  <c r="G50" i="6"/>
  <c r="H50" i="6" s="1"/>
  <c r="F50" i="6"/>
  <c r="H49" i="6"/>
  <c r="G49" i="6"/>
  <c r="F49" i="6"/>
  <c r="G48" i="6"/>
  <c r="H48" i="6" s="1"/>
  <c r="F48" i="6"/>
  <c r="H47" i="6"/>
  <c r="G47" i="6"/>
  <c r="F47" i="6"/>
  <c r="G46" i="6"/>
  <c r="H46" i="6" s="1"/>
  <c r="F46" i="6"/>
  <c r="H45" i="6"/>
  <c r="G45" i="6"/>
  <c r="F45" i="6"/>
  <c r="G44" i="6"/>
  <c r="H44" i="6" s="1"/>
  <c r="F44" i="6"/>
  <c r="H43" i="6"/>
  <c r="G43" i="6"/>
  <c r="F43" i="6"/>
  <c r="G42" i="6"/>
  <c r="H42" i="6" s="1"/>
  <c r="F42" i="6"/>
  <c r="H41" i="6"/>
  <c r="G41" i="6"/>
  <c r="F41" i="6"/>
  <c r="G40" i="6"/>
  <c r="H40" i="6" s="1"/>
  <c r="F40" i="6"/>
  <c r="H39" i="6"/>
  <c r="G39" i="6"/>
  <c r="F39" i="6"/>
  <c r="G38" i="6"/>
  <c r="H38" i="6" s="1"/>
  <c r="F38" i="6"/>
  <c r="H37" i="6"/>
  <c r="G37" i="6"/>
  <c r="F37" i="6"/>
  <c r="G36" i="6"/>
  <c r="H36" i="6" s="1"/>
  <c r="F36" i="6"/>
  <c r="H35" i="6"/>
  <c r="G35" i="6"/>
  <c r="F35" i="6"/>
  <c r="G34" i="6"/>
  <c r="H34" i="6" s="1"/>
  <c r="F34" i="6"/>
  <c r="H33" i="6"/>
  <c r="G33" i="6"/>
  <c r="F33" i="6"/>
  <c r="G32" i="6"/>
  <c r="H32" i="6" s="1"/>
  <c r="F32" i="6"/>
  <c r="H31" i="6"/>
  <c r="G31" i="6"/>
  <c r="F31" i="6"/>
  <c r="G30" i="6"/>
  <c r="H30" i="6" s="1"/>
  <c r="F30" i="6"/>
  <c r="H29" i="6"/>
  <c r="G29" i="6"/>
  <c r="F29" i="6"/>
  <c r="G28" i="6"/>
  <c r="H28" i="6" s="1"/>
  <c r="F28" i="6"/>
  <c r="H27" i="6"/>
  <c r="G27" i="6"/>
  <c r="F27" i="6"/>
  <c r="G26" i="6"/>
  <c r="H26" i="6" s="1"/>
  <c r="F26" i="6"/>
  <c r="H25" i="6"/>
  <c r="G25" i="6"/>
  <c r="G57" i="6" s="1"/>
  <c r="F25" i="6"/>
  <c r="F57" i="6" s="1"/>
  <c r="B25" i="6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H59" i="5"/>
  <c r="G55" i="5"/>
  <c r="H55" i="5" s="1"/>
  <c r="F55" i="5"/>
  <c r="G54" i="5"/>
  <c r="H54" i="5" s="1"/>
  <c r="F54" i="5"/>
  <c r="G53" i="5"/>
  <c r="F53" i="5"/>
  <c r="H53" i="5" s="1"/>
  <c r="G52" i="5"/>
  <c r="H52" i="5" s="1"/>
  <c r="F52" i="5"/>
  <c r="G51" i="5"/>
  <c r="F51" i="5"/>
  <c r="H51" i="5" s="1"/>
  <c r="G50" i="5"/>
  <c r="H50" i="5" s="1"/>
  <c r="F50" i="5"/>
  <c r="G49" i="5"/>
  <c r="F49" i="5"/>
  <c r="H49" i="5" s="1"/>
  <c r="G48" i="5"/>
  <c r="H48" i="5" s="1"/>
  <c r="F48" i="5"/>
  <c r="G47" i="5"/>
  <c r="F47" i="5"/>
  <c r="H47" i="5" s="1"/>
  <c r="G46" i="5"/>
  <c r="H46" i="5" s="1"/>
  <c r="F46" i="5"/>
  <c r="G45" i="5"/>
  <c r="F45" i="5"/>
  <c r="H45" i="5" s="1"/>
  <c r="G44" i="5"/>
  <c r="H44" i="5" s="1"/>
  <c r="F44" i="5"/>
  <c r="G43" i="5"/>
  <c r="F43" i="5"/>
  <c r="H43" i="5" s="1"/>
  <c r="G42" i="5"/>
  <c r="H42" i="5" s="1"/>
  <c r="F42" i="5"/>
  <c r="G41" i="5"/>
  <c r="F41" i="5"/>
  <c r="H41" i="5" s="1"/>
  <c r="G40" i="5"/>
  <c r="H40" i="5" s="1"/>
  <c r="F40" i="5"/>
  <c r="G39" i="5"/>
  <c r="F39" i="5"/>
  <c r="H39" i="5" s="1"/>
  <c r="G38" i="5"/>
  <c r="H38" i="5" s="1"/>
  <c r="F38" i="5"/>
  <c r="G37" i="5"/>
  <c r="F37" i="5"/>
  <c r="H37" i="5" s="1"/>
  <c r="G36" i="5"/>
  <c r="H36" i="5" s="1"/>
  <c r="F36" i="5"/>
  <c r="G35" i="5"/>
  <c r="F35" i="5"/>
  <c r="H35" i="5" s="1"/>
  <c r="G34" i="5"/>
  <c r="H34" i="5" s="1"/>
  <c r="F34" i="5"/>
  <c r="G33" i="5"/>
  <c r="F33" i="5"/>
  <c r="H33" i="5" s="1"/>
  <c r="G32" i="5"/>
  <c r="H32" i="5" s="1"/>
  <c r="F32" i="5"/>
  <c r="G31" i="5"/>
  <c r="F31" i="5"/>
  <c r="H31" i="5" s="1"/>
  <c r="G30" i="5"/>
  <c r="H30" i="5" s="1"/>
  <c r="F30" i="5"/>
  <c r="G29" i="5"/>
  <c r="F29" i="5"/>
  <c r="H29" i="5" s="1"/>
  <c r="G28" i="5"/>
  <c r="H28" i="5" s="1"/>
  <c r="F28" i="5"/>
  <c r="G27" i="5"/>
  <c r="F27" i="5"/>
  <c r="H27" i="5" s="1"/>
  <c r="G26" i="5"/>
  <c r="H26" i="5" s="1"/>
  <c r="F26" i="5"/>
  <c r="G25" i="5"/>
  <c r="F25" i="5"/>
  <c r="F57" i="5" s="1"/>
  <c r="B25" i="5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H59" i="1"/>
  <c r="G26" i="1"/>
  <c r="G27" i="1"/>
  <c r="G28" i="1"/>
  <c r="G29" i="1"/>
  <c r="G30" i="1"/>
  <c r="H30" i="1" s="1"/>
  <c r="G31" i="1"/>
  <c r="H31" i="1" s="1"/>
  <c r="G32" i="1"/>
  <c r="G33" i="1"/>
  <c r="G34" i="1"/>
  <c r="G35" i="1"/>
  <c r="G36" i="1"/>
  <c r="H36" i="1" s="1"/>
  <c r="G37" i="1"/>
  <c r="H37" i="1" s="1"/>
  <c r="G38" i="1"/>
  <c r="H38" i="1" s="1"/>
  <c r="G39" i="1"/>
  <c r="H39" i="1" s="1"/>
  <c r="G40" i="1"/>
  <c r="G41" i="1"/>
  <c r="G42" i="1"/>
  <c r="G43" i="1"/>
  <c r="G44" i="1"/>
  <c r="H44" i="1" s="1"/>
  <c r="G45" i="1"/>
  <c r="H45" i="1" s="1"/>
  <c r="G46" i="1"/>
  <c r="H46" i="1" s="1"/>
  <c r="G47" i="1"/>
  <c r="H47" i="1" s="1"/>
  <c r="G48" i="1"/>
  <c r="G49" i="1"/>
  <c r="G50" i="1"/>
  <c r="G51" i="1"/>
  <c r="G52" i="1"/>
  <c r="H52" i="1" s="1"/>
  <c r="G53" i="1"/>
  <c r="H53" i="1" s="1"/>
  <c r="G54" i="1"/>
  <c r="H54" i="1" s="1"/>
  <c r="G55" i="1"/>
  <c r="H55" i="1" s="1"/>
  <c r="G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25" i="1"/>
  <c r="F57" i="1" s="1"/>
  <c r="B25" i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H57" i="15" l="1"/>
  <c r="H60" i="15" s="1"/>
  <c r="G57" i="15"/>
  <c r="H57" i="14"/>
  <c r="H60" i="14" s="1"/>
  <c r="G57" i="14"/>
  <c r="H57" i="13"/>
  <c r="H60" i="13" s="1"/>
  <c r="G57" i="13"/>
  <c r="H57" i="12"/>
  <c r="H60" i="12" s="1"/>
  <c r="G57" i="12"/>
  <c r="H26" i="10"/>
  <c r="H57" i="10" s="1"/>
  <c r="H60" i="10" s="1"/>
  <c r="H57" i="9"/>
  <c r="H60" i="9" s="1"/>
  <c r="G57" i="9"/>
  <c r="H57" i="8"/>
  <c r="H60" i="8" s="1"/>
  <c r="G57" i="8"/>
  <c r="H25" i="7"/>
  <c r="H57" i="7" s="1"/>
  <c r="H60" i="7" s="1"/>
  <c r="H57" i="6"/>
  <c r="H60" i="6" s="1"/>
  <c r="H25" i="5"/>
  <c r="H57" i="5" s="1"/>
  <c r="H60" i="5" s="1"/>
  <c r="G57" i="5"/>
  <c r="H25" i="1"/>
  <c r="H48" i="1"/>
  <c r="H40" i="1"/>
  <c r="H32" i="1"/>
  <c r="H51" i="1"/>
  <c r="H43" i="1"/>
  <c r="H35" i="1"/>
  <c r="H27" i="1"/>
  <c r="H50" i="1"/>
  <c r="H42" i="1"/>
  <c r="H34" i="1"/>
  <c r="H49" i="1"/>
  <c r="H41" i="1"/>
  <c r="H33" i="1"/>
  <c r="H29" i="1"/>
  <c r="G57" i="1"/>
  <c r="H28" i="1"/>
  <c r="H26" i="1"/>
  <c r="H57" i="1" l="1"/>
  <c r="H60" i="1" s="1"/>
</calcChain>
</file>

<file path=xl/sharedStrings.xml><?xml version="1.0" encoding="utf-8"?>
<sst xmlns="http://schemas.openxmlformats.org/spreadsheetml/2006/main" count="288" uniqueCount="50">
  <si>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</si>
  <si>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</si>
  <si>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</si>
  <si>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</si>
  <si>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</si>
  <si>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</si>
  <si>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</si>
  <si>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</si>
  <si>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</si>
  <si>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</si>
  <si>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</si>
  <si>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</si>
  <si>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t>FAQ zu Mindestlohn</t>
  </si>
  <si>
    <r>
      <rPr>
        <sz val="12"/>
        <color rgb="FF000000"/>
        <rFont val="Verdana"/>
        <family val="2"/>
      </rPr>
      <t xml:space="preserve">Achte darauf, dass auf mögliche </t>
    </r>
    <r>
      <rPr>
        <b/>
        <sz val="12"/>
        <color rgb="FF000000"/>
        <rFont val="Verdana"/>
        <family val="2"/>
      </rPr>
      <t>Zuschläge</t>
    </r>
    <r>
      <rPr>
        <sz val="12"/>
        <color rgb="FF000000"/>
        <rFont val="Verdana"/>
        <family val="2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</si>
  <si>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</si>
  <si>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</si>
  <si>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</si>
  <si>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</si>
  <si>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  <family val="2"/>
      </rPr>
      <t xml:space="preserve">Vorsicht beim Thema </t>
    </r>
    <r>
      <rPr>
        <b/>
        <sz val="12"/>
        <color rgb="FF000000"/>
        <rFont val="Verdana"/>
        <family val="2"/>
      </rPr>
      <t>Datenschutz</t>
    </r>
    <r>
      <rPr>
        <sz val="12"/>
        <color rgb="FF000000"/>
        <rFont val="Verdana"/>
        <family val="2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</si>
  <si>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</si>
  <si>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</si>
  <si>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</si>
  <si>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</si>
  <si>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Dienstplan Vorlage</t>
  </si>
  <si>
    <t>Dienstplan Vorlage für die Pflege</t>
  </si>
  <si>
    <t>Monat</t>
  </si>
  <si>
    <t>Jahr</t>
  </si>
  <si>
    <t>Anleitung zur Staffomatic Arbeitszeitkonto Vorlage</t>
  </si>
  <si>
    <t>Arbeitszeitkonto Vorlage</t>
  </si>
  <si>
    <r>
      <t xml:space="preserve">Anleitung für unsere </t>
    </r>
    <r>
      <rPr>
        <b/>
        <sz val="12"/>
        <color rgb="FF000000"/>
        <rFont val="Verdana"/>
        <family val="2"/>
      </rPr>
      <t>Excel Arbeitszeitkonto-Vorlage:</t>
    </r>
  </si>
  <si>
    <t>Arbeitszeiterfassung</t>
  </si>
  <si>
    <t>Mitarbeiter*in</t>
  </si>
  <si>
    <t>Mehr / Minderstunden aus Vormonat</t>
  </si>
  <si>
    <t>Monate</t>
  </si>
  <si>
    <t>Abwesenheitstage</t>
  </si>
  <si>
    <t>Urlaub</t>
  </si>
  <si>
    <t>Feiertag</t>
  </si>
  <si>
    <t>Krankschreibung</t>
  </si>
  <si>
    <t>Arzttermin</t>
  </si>
  <si>
    <t>Sonstiges</t>
  </si>
  <si>
    <t>Datum</t>
  </si>
  <si>
    <t>Beginn</t>
  </si>
  <si>
    <t>Ende</t>
  </si>
  <si>
    <t>Pausenzeit</t>
  </si>
  <si>
    <t>SOLL</t>
  </si>
  <si>
    <t>IST</t>
  </si>
  <si>
    <t>Mehr / Minderstunden</t>
  </si>
  <si>
    <t>Tägliche SOLL-Arbeitszeit</t>
  </si>
  <si>
    <t>Gesamt</t>
  </si>
  <si>
    <t>1) Bitte trage den Monat, das Jahr, den Namen des Mitarbeitenden, die tägliche Soll-Arbeitszeit und die Mehr/Minderstunden aus dem Vormanat.
2) Bitte fülle nun alle blauen Spalten mit den nötigen Informationen. Graue Spalten werden automatisch  für dich ausgefüllt!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</si>
</sst>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\ &quot;€&quot;"/>
    <numFmt numFmtId="165" formatCode="ddd\ dd/mm/yyyy"/>
    <numFmt numFmtId="166" formatCode="[h]:mm;@"/>
    <numFmt numFmtId="167" formatCode="00"/>
    <numFmt numFmtId="168" formatCode="[$-F800]dddd\,\ mmmm\ dd\,\ yyyy"/>
    <numFmt numFmtId="169" formatCode="[hh]:mm"/>
  </numFmts>
  <fonts count="22" x14ac:knownFonts="1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  <family val="2"/>
    </font>
    <font>
      <sz val="12"/>
      <color rgb="FF000000"/>
      <name val="Verdana"/>
      <family val="2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  <family val="2"/>
    </font>
    <font>
      <b/>
      <sz val="14"/>
      <color rgb="FF000000"/>
      <name val="Verdana"/>
      <family val="2"/>
    </font>
    <font>
      <b/>
      <sz val="12"/>
      <color rgb="FF000000"/>
      <name val="Verdana"/>
      <family val="2"/>
    </font>
    <font>
      <sz val="12"/>
      <color rgb="FF003045"/>
      <name val="Verdana"/>
      <family val="2"/>
    </font>
    <font>
      <b/>
      <sz val="12"/>
      <color rgb="FF003045"/>
      <name val="Verdana"/>
      <family val="2"/>
    </font>
    <font>
      <sz val="36"/>
      <color rgb="FFFFFFFF"/>
      <name val="Verdana"/>
      <family val="2"/>
    </font>
    <font>
      <sz val="28"/>
      <color rgb="FFFFFFFF"/>
      <name val="Verdana"/>
      <family val="2"/>
    </font>
    <font>
      <sz val="14"/>
      <color rgb="FF003045"/>
      <name val="Verdana"/>
      <family val="2"/>
    </font>
    <font>
      <b/>
      <sz val="12"/>
      <color theme="0"/>
      <name val="Verdana"/>
      <family val="2"/>
    </font>
    <font>
      <sz val="14"/>
      <color theme="1"/>
      <name val="Verdana"/>
      <family val="2"/>
    </font>
    <font>
      <b/>
      <u/>
      <sz val="18"/>
      <color rgb="FF003045"/>
      <name val="Verdana"/>
      <family val="2"/>
    </font>
    <font>
      <b/>
      <sz val="12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92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13" fillId="0" borderId="0" xfId="0" applyFont="1" applyAlignment="1">
      <alignment vertical="top"/>
    </xf>
    <xf numFmtId="0" fontId="14" fillId="2" borderId="0" xfId="0" applyFont="1" applyFill="1" applyAlignment="1">
      <alignment horizontal="left" vertical="center"/>
    </xf>
    <xf numFmtId="1" fontId="14" fillId="2" borderId="0" xfId="0" applyNumberFormat="1" applyFont="1" applyFill="1" applyAlignment="1">
      <alignment vertical="top"/>
    </xf>
    <xf numFmtId="0" fontId="13" fillId="2" borderId="0" xfId="0" applyFont="1" applyFill="1" applyAlignment="1">
      <alignment vertical="top"/>
    </xf>
    <xf numFmtId="0" fontId="15" fillId="2" borderId="0" xfId="0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center" vertical="top"/>
    </xf>
    <xf numFmtId="1" fontId="14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wrapText="1"/>
    </xf>
    <xf numFmtId="1" fontId="14" fillId="0" borderId="0" xfId="0" applyNumberFormat="1" applyFont="1" applyAlignment="1">
      <alignment vertical="top"/>
    </xf>
    <xf numFmtId="1" fontId="14" fillId="0" borderId="0" xfId="0" applyNumberFormat="1" applyFont="1" applyAlignment="1">
      <alignment horizontal="left" vertical="top"/>
    </xf>
    <xf numFmtId="1" fontId="13" fillId="0" borderId="0" xfId="0" applyNumberFormat="1" applyFont="1" applyAlignment="1">
      <alignment horizontal="right" vertical="top"/>
    </xf>
    <xf numFmtId="1" fontId="13" fillId="0" borderId="0" xfId="0" applyNumberFormat="1" applyFont="1" applyAlignment="1">
      <alignment horizontal="center" vertical="top"/>
    </xf>
    <xf numFmtId="1" fontId="13" fillId="0" borderId="3" xfId="0" applyNumberFormat="1" applyFont="1" applyBorder="1" applyAlignment="1">
      <alignment horizontal="center" vertical="top"/>
    </xf>
    <xf numFmtId="0" fontId="12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0" borderId="0" xfId="1" applyAlignment="1">
      <alignment vertical="top" wrapText="1"/>
    </xf>
    <xf numFmtId="0" fontId="10" fillId="0" borderId="0" xfId="2" applyAlignment="1">
      <alignment vertical="top" wrapText="1"/>
    </xf>
    <xf numFmtId="0" fontId="11" fillId="0" borderId="0" xfId="0" applyFont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6" fillId="0" borderId="0" xfId="0" quotePrefix="1" applyFont="1" applyAlignment="1">
      <alignment horizontal="left" vertical="top" wrapText="1"/>
    </xf>
    <xf numFmtId="0" fontId="16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top"/>
    </xf>
    <xf numFmtId="0" fontId="17" fillId="0" borderId="0" xfId="0" applyFont="1" applyAlignment="1">
      <alignment vertical="top"/>
    </xf>
    <xf numFmtId="0" fontId="17" fillId="4" borderId="0" xfId="0" applyFont="1" applyFill="1" applyAlignment="1">
      <alignment vertical="top"/>
    </xf>
    <xf numFmtId="0" fontId="17" fillId="4" borderId="0" xfId="0" applyFont="1" applyFill="1" applyAlignment="1">
      <alignment horizontal="right" vertical="top"/>
    </xf>
    <xf numFmtId="166" fontId="17" fillId="4" borderId="0" xfId="0" applyNumberFormat="1" applyFont="1" applyFill="1" applyAlignment="1">
      <alignment vertical="top"/>
    </xf>
    <xf numFmtId="0" fontId="19" fillId="4" borderId="0" xfId="0" applyFont="1" applyFill="1"/>
    <xf numFmtId="164" fontId="17" fillId="4" borderId="0" xfId="0" applyNumberFormat="1" applyFont="1" applyFill="1" applyAlignment="1">
      <alignment vertical="top"/>
    </xf>
    <xf numFmtId="0" fontId="13" fillId="4" borderId="0" xfId="0" applyFont="1" applyFill="1" applyAlignment="1">
      <alignment vertical="top"/>
    </xf>
    <xf numFmtId="164" fontId="17" fillId="0" borderId="0" xfId="0" applyNumberFormat="1" applyFont="1" applyAlignment="1">
      <alignment vertical="top"/>
    </xf>
    <xf numFmtId="0" fontId="18" fillId="4" borderId="0" xfId="0" applyFont="1" applyFill="1" applyAlignment="1">
      <alignment horizontal="center" vertical="top"/>
    </xf>
    <xf numFmtId="165" fontId="13" fillId="4" borderId="0" xfId="0" applyNumberFormat="1" applyFont="1" applyFill="1" applyAlignment="1">
      <alignment vertical="top"/>
    </xf>
    <xf numFmtId="20" fontId="13" fillId="4" borderId="0" xfId="0" applyNumberFormat="1" applyFont="1" applyFill="1" applyAlignment="1">
      <alignment horizontal="center" vertical="center"/>
    </xf>
    <xf numFmtId="0" fontId="20" fillId="0" borderId="0" xfId="0" applyFont="1" applyAlignment="1">
      <alignment vertical="top"/>
    </xf>
    <xf numFmtId="20" fontId="1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vertical="top"/>
    </xf>
    <xf numFmtId="0" fontId="6" fillId="0" borderId="0" xfId="0" applyFont="1" applyAlignment="1">
      <alignment horizontal="center"/>
    </xf>
    <xf numFmtId="0" fontId="6" fillId="0" borderId="0" xfId="0" applyFont="1"/>
    <xf numFmtId="0" fontId="21" fillId="0" borderId="0" xfId="0" applyFont="1"/>
    <xf numFmtId="0" fontId="14" fillId="5" borderId="8" xfId="0" applyFont="1" applyFill="1" applyBorder="1" applyAlignment="1">
      <alignment vertical="top"/>
    </xf>
    <xf numFmtId="0" fontId="13" fillId="0" borderId="11" xfId="0" applyFont="1" applyBorder="1" applyAlignment="1">
      <alignment vertical="top"/>
    </xf>
    <xf numFmtId="165" fontId="14" fillId="3" borderId="8" xfId="0" applyNumberFormat="1" applyFont="1" applyFill="1" applyBorder="1" applyAlignment="1">
      <alignment vertical="top"/>
    </xf>
    <xf numFmtId="20" fontId="14" fillId="3" borderId="8" xfId="0" applyNumberFormat="1" applyFont="1" applyFill="1" applyBorder="1" applyAlignment="1">
      <alignment horizontal="center" vertical="center"/>
    </xf>
    <xf numFmtId="20" fontId="14" fillId="5" borderId="8" xfId="0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vertical="top"/>
    </xf>
    <xf numFmtId="20" fontId="13" fillId="4" borderId="9" xfId="0" applyNumberFormat="1" applyFont="1" applyFill="1" applyBorder="1" applyAlignment="1">
      <alignment horizontal="center" vertical="center"/>
    </xf>
    <xf numFmtId="168" fontId="13" fillId="0" borderId="9" xfId="0" applyNumberFormat="1" applyFont="1" applyBorder="1" applyAlignment="1">
      <alignment vertical="top"/>
    </xf>
    <xf numFmtId="168" fontId="13" fillId="0" borderId="10" xfId="0" applyNumberFormat="1" applyFont="1" applyBorder="1" applyAlignment="1">
      <alignment vertical="top"/>
    </xf>
    <xf numFmtId="168" fontId="13" fillId="0" borderId="0" xfId="0" applyNumberFormat="1" applyFont="1" applyAlignment="1">
      <alignment vertical="top"/>
    </xf>
    <xf numFmtId="169" fontId="14" fillId="0" borderId="7" xfId="0" applyNumberFormat="1" applyFont="1" applyBorder="1" applyAlignment="1">
      <alignment horizontal="center" vertical="center"/>
    </xf>
    <xf numFmtId="0" fontId="12" fillId="0" borderId="0" xfId="0" applyFont="1" applyAlignment="1">
      <alignment vertical="top" wrapText="1"/>
    </xf>
    <xf numFmtId="169" fontId="13" fillId="0" borderId="12" xfId="0" applyNumberFormat="1" applyFont="1" applyBorder="1" applyAlignment="1">
      <alignment horizontal="center" vertical="top"/>
    </xf>
    <xf numFmtId="169" fontId="14" fillId="0" borderId="13" xfId="0" applyNumberFormat="1" applyFont="1" applyBorder="1" applyAlignment="1">
      <alignment horizontal="center" vertical="top"/>
    </xf>
    <xf numFmtId="20" fontId="13" fillId="4" borderId="9" xfId="0" applyNumberFormat="1" applyFont="1" applyFill="1" applyBorder="1" applyAlignment="1" applyProtection="1">
      <alignment vertical="top"/>
      <protection locked="0"/>
    </xf>
    <xf numFmtId="20" fontId="13" fillId="4" borderId="9" xfId="0" applyNumberFormat="1" applyFont="1" applyFill="1" applyBorder="1" applyAlignment="1" applyProtection="1">
      <alignment horizontal="center" vertical="center"/>
      <protection locked="0"/>
    </xf>
    <xf numFmtId="20" fontId="13" fillId="0" borderId="9" xfId="0" applyNumberFormat="1" applyFont="1" applyBorder="1" applyAlignment="1" applyProtection="1">
      <alignment vertical="top"/>
      <protection locked="0"/>
    </xf>
    <xf numFmtId="20" fontId="13" fillId="0" borderId="10" xfId="0" applyNumberFormat="1" applyFont="1" applyBorder="1" applyAlignment="1" applyProtection="1">
      <alignment vertical="top"/>
      <protection locked="0"/>
    </xf>
    <xf numFmtId="0" fontId="13" fillId="0" borderId="9" xfId="0" applyFont="1" applyBorder="1" applyAlignment="1" applyProtection="1">
      <alignment vertical="top"/>
      <protection locked="0"/>
    </xf>
    <xf numFmtId="0" fontId="9" fillId="0" borderId="0" xfId="1" applyAlignment="1">
      <alignment horizontal="left" vertical="center" wrapText="1"/>
    </xf>
    <xf numFmtId="0" fontId="10" fillId="0" borderId="0" xfId="2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6" fillId="0" borderId="0" xfId="0" quotePrefix="1" applyFont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7" fontId="14" fillId="3" borderId="6" xfId="0" applyNumberFormat="1" applyFont="1" applyFill="1" applyBorder="1" applyAlignment="1" applyProtection="1">
      <alignment horizontal="center" vertical="center"/>
      <protection locked="0"/>
    </xf>
    <xf numFmtId="1" fontId="14" fillId="3" borderId="6" xfId="0" applyNumberFormat="1" applyFont="1" applyFill="1" applyBorder="1" applyAlignment="1" applyProtection="1">
      <alignment horizontal="center" vertical="center"/>
      <protection locked="0"/>
    </xf>
    <xf numFmtId="20" fontId="14" fillId="3" borderId="6" xfId="0" applyNumberFormat="1" applyFont="1" applyFill="1" applyBorder="1" applyAlignment="1" applyProtection="1">
      <alignment horizontal="center" vertical="center"/>
      <protection locked="0"/>
    </xf>
    <xf numFmtId="169" fontId="14" fillId="3" borderId="6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center" vertical="center"/>
    </xf>
    <xf numFmtId="0" fontId="14" fillId="0" borderId="0" xfId="0" applyFont="1" applyAlignment="1">
      <alignment horizontal="left"/>
    </xf>
    <xf numFmtId="0" fontId="0" fillId="0" borderId="0" xfId="0" applyAlignment="1">
      <alignment vertical="top" wrapText="1"/>
    </xf>
    <xf numFmtId="14" fontId="13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" fontId="13" fillId="0" borderId="2" xfId="0" applyNumberFormat="1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13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164" fontId="17" fillId="0" borderId="0" xfId="0" applyNumberFormat="1" applyFont="1" applyAlignment="1">
      <alignment horizontal="center" vertical="top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030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209550</xdr:colOff>
      <xdr:row>14</xdr:row>
      <xdr:rowOff>9523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209550</xdr:colOff>
      <xdr:row>18</xdr:row>
      <xdr:rowOff>9526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209550</xdr:colOff>
      <xdr:row>22</xdr:row>
      <xdr:rowOff>9526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209550</xdr:colOff>
      <xdr:row>35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209550</xdr:colOff>
      <xdr:row>40</xdr:row>
      <xdr:rowOff>9524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209550</xdr:colOff>
      <xdr:row>32</xdr:row>
      <xdr:rowOff>9526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</xdr:row>
      <xdr:rowOff>171450</xdr:rowOff>
    </xdr:from>
    <xdr:to>
      <xdr:col>6</xdr:col>
      <xdr:colOff>577850</xdr:colOff>
      <xdr:row>52</xdr:row>
      <xdr:rowOff>190501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209550</xdr:colOff>
      <xdr:row>26</xdr:row>
      <xdr:rowOff>9526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DBAD06-36B2-2646-8F32-E1FA6C92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7A246459-970D-4948-AC93-81E0A58E9F56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22A88C-6B0D-4442-B95B-BFAF6F1243CC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87F8B3-4BF2-6945-A352-5865A298A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A3CADDE5-BA14-2A4E-8CE2-8BB84217178F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99407-226A-FC4F-9B1C-F9E3F241B0CE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600CA-7866-694B-910B-ADC8A32E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C9FB2142-B70B-254C-9538-64E2572E8F16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198B62-D603-484A-B745-169277DF74D8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FC7AAA-B0E8-7348-AB8C-1367BE67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3BF10FC9-57A4-1D44-A487-8F58BA60C333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FE1C02-7ED2-C44A-B4C4-8EAE63B88CE9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2" name="Textfeld 9">
          <a:extLst>
            <a:ext uri="{FF2B5EF4-FFF2-40B4-BE49-F238E27FC236}">
              <a16:creationId xmlns:a16="http://schemas.microsoft.com/office/drawing/2014/main" id="{F47E385B-41F9-2C42-ADE6-6C6426B9D185}"/>
            </a:ext>
          </a:extLst>
        </xdr:cNvPr>
        <xdr:cNvSpPr txBox="1"/>
      </xdr:nvSpPr>
      <xdr:spPr>
        <a:xfrm>
          <a:off x="2358571" y="1347597"/>
          <a:ext cx="6196484" cy="1424632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3" name="Abgerundetes Rechtec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018320-427B-4D4E-67BB-DB0970473016}"/>
            </a:ext>
          </a:extLst>
        </xdr:cNvPr>
        <xdr:cNvSpPr/>
      </xdr:nvSpPr>
      <xdr:spPr>
        <a:xfrm>
          <a:off x="3657601" y="2116667"/>
          <a:ext cx="2116666" cy="423333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83DEEB-7D0C-9E42-A098-84246BE2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0A066944-94C5-2F4C-B095-C4139DA1A3FC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D6B606-37F0-9940-A09F-4A660C7C5583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DE687-787C-174B-AC65-C902BF3B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9D6B6304-8F97-1E40-A158-119D3FD56301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90543F-97B1-1148-A798-9FE615959CA0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F56F95-B32E-8847-A8E9-BC579452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BCF8256B-0926-2D47-8544-09F3039A29FB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152D12-AC3F-384A-A5C8-F234F5D4D8A8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45DA4-E1E4-3147-B3C3-8B829DDC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C5D363D1-0A01-5646-A167-71DA138F3170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949BE6-900C-1343-BE7A-5F4D46300ED2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6EF3A-F807-9B42-AD70-F6969E83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ED9BF10B-4B8A-C84C-BE65-CEB294AE133B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8C71BD-1003-B14F-A5C2-160D01F133FD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64F0CF-789D-7449-817B-B676A768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370EB41A-F03E-E344-90FA-FF47F882186D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CCF1FB-895D-094C-B63B-38495048C624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1</xdr:col>
      <xdr:colOff>2565393</xdr:colOff>
      <xdr:row>0</xdr:row>
      <xdr:rowOff>783167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5257D7-47A5-494F-85BB-7D4A8576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610901" cy="733424"/>
        </a:xfrm>
        <a:prstGeom prst="rect">
          <a:avLst/>
        </a:prstGeom>
      </xdr:spPr>
    </xdr:pic>
    <xdr:clientData/>
  </xdr:twoCellAnchor>
  <xdr:twoCellAnchor>
    <xdr:from>
      <xdr:col>2</xdr:col>
      <xdr:colOff>502417</xdr:colOff>
      <xdr:row>2</xdr:row>
      <xdr:rowOff>203201</xdr:rowOff>
    </xdr:from>
    <xdr:to>
      <xdr:col>7</xdr:col>
      <xdr:colOff>460550</xdr:colOff>
      <xdr:row>9</xdr:row>
      <xdr:rowOff>50800</xdr:rowOff>
    </xdr:to>
    <xdr:sp macro="" textlink="">
      <xdr:nvSpPr>
        <xdr:cNvPr id="3" name="Textfeld 9">
          <a:extLst>
            <a:ext uri="{FF2B5EF4-FFF2-40B4-BE49-F238E27FC236}">
              <a16:creationId xmlns:a16="http://schemas.microsoft.com/office/drawing/2014/main" id="{E1F803C9-3F71-2144-9A6B-CD8A6AEEB457}"/>
            </a:ext>
          </a:extLst>
        </xdr:cNvPr>
        <xdr:cNvSpPr txBox="1"/>
      </xdr:nvSpPr>
      <xdr:spPr>
        <a:xfrm>
          <a:off x="4020317" y="1346201"/>
          <a:ext cx="6778033" cy="1447799"/>
        </a:xfrm>
        <a:prstGeom prst="rect">
          <a:avLst/>
        </a:prstGeom>
        <a:solidFill>
          <a:srgbClr val="F9F9F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Die Arbeitszeitkonto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Vorlage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ist zu unflexibel für dich?</a:t>
          </a:r>
          <a:br>
            <a:rPr lang="de-DE" sz="14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Jetzt die Zeiterfasung</a:t>
          </a:r>
          <a:r>
            <a:rPr lang="de-DE" sz="1400" b="1" i="0" u="none" strike="noStrike" baseline="0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de-DE" sz="1400" b="1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von Staffomatic kostenlos testen</a:t>
          </a:r>
          <a:r>
            <a:rPr lang="de-DE" sz="1400" b="0" i="0" u="none" strike="noStrike">
              <a:solidFill>
                <a:schemeClr val="dk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!</a:t>
          </a:r>
        </a:p>
        <a:p>
          <a:pPr algn="ctr"/>
          <a:endParaRPr lang="de-DE" sz="18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800"/>
        </a:p>
      </xdr:txBody>
    </xdr:sp>
    <xdr:clientData/>
  </xdr:twoCellAnchor>
  <xdr:twoCellAnchor>
    <xdr:from>
      <xdr:col>3</xdr:col>
      <xdr:colOff>643468</xdr:colOff>
      <xdr:row>6</xdr:row>
      <xdr:rowOff>67734</xdr:rowOff>
    </xdr:from>
    <xdr:to>
      <xdr:col>6</xdr:col>
      <xdr:colOff>457200</xdr:colOff>
      <xdr:row>8</xdr:row>
      <xdr:rowOff>16933</xdr:rowOff>
    </xdr:to>
    <xdr:sp macro="" textlink="">
      <xdr:nvSpPr>
        <xdr:cNvPr id="4" name="Abgerundetes Recht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1B8EE4-B4E4-A64F-B368-58C4305833D6}"/>
            </a:ext>
          </a:extLst>
        </xdr:cNvPr>
        <xdr:cNvSpPr/>
      </xdr:nvSpPr>
      <xdr:spPr>
        <a:xfrm>
          <a:off x="5659968" y="2125134"/>
          <a:ext cx="3763432" cy="406399"/>
        </a:xfrm>
        <a:prstGeom prst="roundRect">
          <a:avLst/>
        </a:prstGeom>
        <a:solidFill>
          <a:srgbClr val="00304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Teste Staffomatic kostenlos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taffomatic.com/de/glossar/gesetzliche-ruhezeiten" TargetMode="External"/><Relationship Id="rId10" Type="http://schemas.openxmlformats.org/officeDocument/2006/relationships/hyperlink" Target="https://staffomatic.com/de/vorlagen/dienstplan-pflege" TargetMode="Externa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hyperlink" Target="https://staffomatic.com/de/excel-vorlagen/dienstplan-vorlage-exce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5"/>
  <sheetViews>
    <sheetView showGridLines="0" zoomScale="67" zoomScaleNormal="85" workbookViewId="0">
      <pane ySplit="1" topLeftCell="A2" activePane="bottomLeft" state="frozen"/>
      <selection pane="bottomLeft" activeCell="H7" sqref="H7"/>
    </sheetView>
  </sheetViews>
  <sheetFormatPr baseColWidth="10" defaultColWidth="0" defaultRowHeight="16" x14ac:dyDescent="0.2"/>
  <cols>
    <col min="1" max="2" width="2.75" customWidth="1"/>
    <col min="3" max="3" width="77.375" customWidth="1"/>
    <col min="4" max="4" width="3.875" customWidth="1"/>
    <col min="5" max="5" width="3.75" customWidth="1"/>
    <col min="6" max="8" width="11.25" customWidth="1"/>
    <col min="9" max="9" width="19.125" customWidth="1"/>
    <col min="10" max="10" width="7.125" customWidth="1"/>
    <col min="11" max="26" width="0" hidden="1" customWidth="1"/>
    <col min="27" max="16384" width="11.25" hidden="1"/>
  </cols>
  <sheetData>
    <row r="1" spans="1:20" ht="67.5" customHeight="1" x14ac:dyDescent="0.2">
      <c r="A1" s="1"/>
      <c r="B1" s="2"/>
      <c r="C1" s="2"/>
      <c r="D1" s="2"/>
      <c r="E1" s="2"/>
      <c r="F1" s="31" t="s">
        <v>28</v>
      </c>
      <c r="G1" s="3"/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 x14ac:dyDescent="0.2">
      <c r="A2" s="1"/>
    </row>
    <row r="3" spans="1:20" ht="18" x14ac:dyDescent="0.2">
      <c r="A3" s="1"/>
      <c r="B3" s="74" t="s">
        <v>27</v>
      </c>
      <c r="C3" s="74"/>
    </row>
    <row r="4" spans="1:20" ht="18" x14ac:dyDescent="0.2">
      <c r="A4" s="1"/>
      <c r="B4" s="27"/>
      <c r="C4" s="27"/>
    </row>
    <row r="5" spans="1:20" x14ac:dyDescent="0.2">
      <c r="A5" s="1"/>
      <c r="B5" s="76" t="s">
        <v>29</v>
      </c>
      <c r="C5" s="76"/>
    </row>
    <row r="6" spans="1:20" x14ac:dyDescent="0.2">
      <c r="A6" s="1"/>
      <c r="B6" s="23"/>
    </row>
    <row r="7" spans="1:20" ht="195" customHeight="1" x14ac:dyDescent="0.2">
      <c r="A7" s="1"/>
      <c r="B7" s="72" t="s">
        <v>49</v>
      </c>
      <c r="C7" s="73"/>
      <c r="D7" s="73"/>
      <c r="E7" s="73"/>
      <c r="F7" s="73"/>
    </row>
    <row r="8" spans="1:20" ht="22" customHeight="1" x14ac:dyDescent="0.2">
      <c r="A8" s="1"/>
      <c r="B8" s="30"/>
      <c r="C8" s="6"/>
      <c r="D8" s="6"/>
      <c r="E8" s="6"/>
      <c r="F8" s="6"/>
    </row>
    <row r="9" spans="1:20" x14ac:dyDescent="0.2">
      <c r="A9" s="1"/>
      <c r="C9" s="29"/>
    </row>
    <row r="10" spans="1:20" ht="18.75" customHeight="1" x14ac:dyDescent="0.2">
      <c r="A10" s="1"/>
      <c r="B10" s="75" t="s">
        <v>0</v>
      </c>
      <c r="C10" s="75"/>
      <c r="D10" s="28"/>
      <c r="E10" s="75" t="s">
        <v>1</v>
      </c>
      <c r="F10" s="75"/>
      <c r="G10" s="75"/>
      <c r="H10" s="75"/>
      <c r="I10" s="75"/>
    </row>
    <row r="11" spans="1:20" x14ac:dyDescent="0.2">
      <c r="A11" s="1"/>
      <c r="D11" s="28"/>
    </row>
    <row r="12" spans="1:20" x14ac:dyDescent="0.2">
      <c r="A12" s="1"/>
      <c r="B12" s="76" t="s">
        <v>2</v>
      </c>
      <c r="C12" s="76"/>
      <c r="D12" s="28"/>
      <c r="E12" s="77" t="s">
        <v>3</v>
      </c>
      <c r="F12" s="77"/>
      <c r="G12" s="77"/>
      <c r="H12" s="77"/>
      <c r="I12" s="77"/>
    </row>
    <row r="13" spans="1:20" x14ac:dyDescent="0.2">
      <c r="A13" s="1"/>
      <c r="D13" s="28"/>
    </row>
    <row r="14" spans="1:20" ht="17" x14ac:dyDescent="0.2">
      <c r="A14" s="1"/>
      <c r="C14" s="24" t="s">
        <v>4</v>
      </c>
      <c r="D14" s="28"/>
      <c r="E14" s="7" t="s">
        <v>5</v>
      </c>
      <c r="F14" s="69" t="s">
        <v>23</v>
      </c>
      <c r="G14" s="69"/>
      <c r="H14" s="69"/>
      <c r="I14" s="69"/>
    </row>
    <row r="15" spans="1:20" x14ac:dyDescent="0.2">
      <c r="A15" s="1"/>
      <c r="C15" s="24"/>
      <c r="D15" s="28"/>
    </row>
    <row r="16" spans="1:20" ht="17" x14ac:dyDescent="0.2">
      <c r="A16" s="1"/>
      <c r="C16" s="25" t="s">
        <v>6</v>
      </c>
      <c r="D16" s="28"/>
      <c r="E16" s="7" t="s">
        <v>5</v>
      </c>
      <c r="F16" s="70" t="s">
        <v>7</v>
      </c>
      <c r="G16" s="70"/>
      <c r="H16" s="70"/>
      <c r="I16" s="70"/>
    </row>
    <row r="17" spans="1:9" x14ac:dyDescent="0.2">
      <c r="A17" s="1"/>
      <c r="D17" s="28"/>
    </row>
    <row r="18" spans="1:9" ht="17" x14ac:dyDescent="0.2">
      <c r="A18" s="1"/>
      <c r="C18" s="24" t="s">
        <v>8</v>
      </c>
      <c r="D18" s="28"/>
    </row>
    <row r="19" spans="1:9" x14ac:dyDescent="0.2">
      <c r="A19" s="1"/>
      <c r="C19" s="24"/>
      <c r="D19" s="28"/>
    </row>
    <row r="20" spans="1:9" ht="17" x14ac:dyDescent="0.2">
      <c r="A20" s="1"/>
      <c r="C20" s="25" t="s">
        <v>9</v>
      </c>
      <c r="D20" s="28"/>
    </row>
    <row r="21" spans="1:9" x14ac:dyDescent="0.2">
      <c r="A21" s="1"/>
      <c r="D21" s="28"/>
      <c r="E21" s="71" t="s">
        <v>10</v>
      </c>
      <c r="F21" s="71"/>
      <c r="G21" s="71"/>
      <c r="H21" s="71"/>
      <c r="I21" s="71"/>
    </row>
    <row r="22" spans="1:9" ht="17" x14ac:dyDescent="0.2">
      <c r="A22" s="1"/>
      <c r="C22" s="24" t="s">
        <v>11</v>
      </c>
      <c r="D22" s="28"/>
    </row>
    <row r="23" spans="1:9" ht="17" x14ac:dyDescent="0.2">
      <c r="A23" s="1"/>
      <c r="D23" s="28"/>
      <c r="E23" s="7" t="s">
        <v>5</v>
      </c>
      <c r="F23" s="69" t="s">
        <v>24</v>
      </c>
      <c r="G23" s="69"/>
      <c r="H23" s="69"/>
      <c r="I23" s="69"/>
    </row>
    <row r="24" spans="1:9" ht="17" x14ac:dyDescent="0.2">
      <c r="A24" s="1"/>
      <c r="C24" s="25" t="s">
        <v>12</v>
      </c>
      <c r="D24" s="28"/>
    </row>
    <row r="25" spans="1:9" x14ac:dyDescent="0.2">
      <c r="A25" s="1"/>
      <c r="C25" s="25"/>
      <c r="D25" s="28"/>
    </row>
    <row r="26" spans="1:9" ht="17" x14ac:dyDescent="0.2">
      <c r="A26" s="1"/>
      <c r="C26" t="s">
        <v>13</v>
      </c>
      <c r="D26" s="28"/>
    </row>
    <row r="27" spans="1:9" x14ac:dyDescent="0.2">
      <c r="A27" s="1"/>
      <c r="C27" s="25"/>
      <c r="D27" s="28"/>
    </row>
    <row r="28" spans="1:9" ht="17" x14ac:dyDescent="0.2">
      <c r="A28" s="1"/>
      <c r="C28" s="25" t="s">
        <v>14</v>
      </c>
      <c r="D28" s="28"/>
    </row>
    <row r="29" spans="1:9" x14ac:dyDescent="0.2">
      <c r="A29" s="1"/>
      <c r="C29" s="25"/>
      <c r="D29" s="28"/>
    </row>
    <row r="30" spans="1:9" ht="17" x14ac:dyDescent="0.2">
      <c r="A30" s="1"/>
      <c r="C30" s="25" t="s">
        <v>15</v>
      </c>
      <c r="D30" s="28"/>
    </row>
    <row r="31" spans="1:9" x14ac:dyDescent="0.2">
      <c r="A31" s="1"/>
      <c r="D31" s="28"/>
    </row>
    <row r="32" spans="1:9" ht="17" x14ac:dyDescent="0.2">
      <c r="A32" s="1"/>
      <c r="C32" s="24" t="s">
        <v>16</v>
      </c>
      <c r="D32" s="28"/>
    </row>
    <row r="33" spans="1:4" x14ac:dyDescent="0.2">
      <c r="A33" s="1"/>
      <c r="D33" s="28"/>
    </row>
    <row r="34" spans="1:4" ht="17" x14ac:dyDescent="0.2">
      <c r="A34" s="1"/>
      <c r="C34" s="26" t="s">
        <v>17</v>
      </c>
      <c r="D34" s="28"/>
    </row>
    <row r="35" spans="1:4" x14ac:dyDescent="0.2">
      <c r="A35" s="1"/>
      <c r="D35" s="28"/>
    </row>
    <row r="36" spans="1:4" ht="34" x14ac:dyDescent="0.2">
      <c r="A36" s="1"/>
      <c r="C36" t="s">
        <v>18</v>
      </c>
      <c r="D36" s="28"/>
    </row>
    <row r="37" spans="1:4" x14ac:dyDescent="0.2">
      <c r="A37" s="1"/>
      <c r="D37" s="28"/>
    </row>
    <row r="38" spans="1:4" ht="17" x14ac:dyDescent="0.2">
      <c r="A38" s="1"/>
      <c r="C38" s="26" t="s">
        <v>19</v>
      </c>
      <c r="D38" s="28"/>
    </row>
    <row r="39" spans="1:4" x14ac:dyDescent="0.2">
      <c r="A39" s="1"/>
      <c r="D39" s="28"/>
    </row>
    <row r="40" spans="1:4" ht="17" x14ac:dyDescent="0.2">
      <c r="A40" s="1"/>
      <c r="C40" s="24" t="s">
        <v>20</v>
      </c>
      <c r="D40" s="28"/>
    </row>
    <row r="41" spans="1:4" x14ac:dyDescent="0.2">
      <c r="A41" s="1"/>
    </row>
    <row r="42" spans="1:4" x14ac:dyDescent="0.2">
      <c r="A42" s="1"/>
    </row>
    <row r="43" spans="1:4" x14ac:dyDescent="0.2">
      <c r="A43" s="1"/>
    </row>
    <row r="44" spans="1:4" x14ac:dyDescent="0.2">
      <c r="A44" s="1"/>
    </row>
    <row r="45" spans="1:4" x14ac:dyDescent="0.2">
      <c r="A45" s="1"/>
    </row>
    <row r="46" spans="1:4" x14ac:dyDescent="0.2">
      <c r="A46" s="1"/>
    </row>
    <row r="47" spans="1:4" x14ac:dyDescent="0.2">
      <c r="A47" s="1"/>
    </row>
    <row r="48" spans="1:4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1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</sheetData>
  <mergeCells count="11">
    <mergeCell ref="B3:C3"/>
    <mergeCell ref="B10:C10"/>
    <mergeCell ref="B12:C12"/>
    <mergeCell ref="E12:I12"/>
    <mergeCell ref="E10:I10"/>
    <mergeCell ref="B5:C5"/>
    <mergeCell ref="F14:I14"/>
    <mergeCell ref="F16:I16"/>
    <mergeCell ref="F23:I23"/>
    <mergeCell ref="E21:I21"/>
    <mergeCell ref="B7:F7"/>
  </mergeCells>
  <hyperlinks>
    <hyperlink ref="C16" r:id="rId1" xr:uid="{D711CE10-8669-47A2-A922-CC6DB9B586E1}"/>
    <hyperlink ref="C24" r:id="rId2" xr:uid="{0BF25503-7E51-4F66-86A8-D5F1E7D91AD6}"/>
    <hyperlink ref="C28" r:id="rId3" xr:uid="{D9A692EE-C52D-4A61-B7B9-E3BC691719F7}"/>
    <hyperlink ref="C30" r:id="rId4" xr:uid="{D009ADF2-9FCF-471D-8B3C-C0A9E16BC170}"/>
    <hyperlink ref="C20" r:id="rId5" xr:uid="{E2A5C5FA-4847-40A7-95B5-4DD605D02973}"/>
    <hyperlink ref="C34" r:id="rId6" xr:uid="{4AFDD590-A4F0-4652-9A42-7F420C28FF19}"/>
    <hyperlink ref="C38" r:id="rId7" xr:uid="{542AEE18-4ACC-43BD-9ABB-05A00946DC21}"/>
    <hyperlink ref="F16:I16" r:id="rId8" display="Urlaubsplaner Vorlage" xr:uid="{5C856951-E11C-46D6-A088-A3F337E91988}"/>
    <hyperlink ref="F14:I14" r:id="rId9" display="Dienstplan Vorlage" xr:uid="{3C70A0DC-1865-AA45-BFEB-BFF132EF2B2B}"/>
    <hyperlink ref="F23:I23" r:id="rId10" display="Dienstplan Vorlage für die Pflege" xr:uid="{3C9A2B84-7E35-5A4D-8539-BF7347BA27C7}"/>
  </hyperlinks>
  <pageMargins left="0.7" right="0.7" top="0.78740157499999996" bottom="0.78740157499999996" header="0.3" footer="0.3"/>
  <pageSetup paperSize="9" orientation="portrait" horizontalDpi="0" verticalDpi="0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629-76FE-2E41-A6E7-4CBAA017F271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9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44074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44075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44076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44077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44078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44079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44080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44081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44082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44083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44084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44085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44086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44087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44088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44089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44090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44091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44092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44093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44094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44095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44096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44097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44098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44099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44100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44101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44102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44103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 t="str">
        <f t="shared" si="2"/>
        <v/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18336E-C72F-6B4F-A905-EEAF06EE2EE9}">
          <x14:formula1>
            <xm:f>Hilfstabelle!$A$2:$A$13</xm:f>
          </x14:formula1>
          <xm:sqref>D16:E16</xm:sqref>
        </x14:dataValidation>
        <x14:dataValidation type="list" allowBlank="1" showInputMessage="1" showErrorMessage="1" xr:uid="{63EA9AA1-27EF-F04D-AB1A-6AE091A97673}">
          <x14:formula1>
            <xm:f>Hilfstabelle!$B$2:$B$7</xm:f>
          </x14:formula1>
          <xm:sqref>I25:I55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A68C-B149-9D45-857E-DB4071BBA7F4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10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44104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44105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44106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44107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44108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44109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44110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44111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44112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44113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44114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44115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44116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44117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44118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44119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44120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44121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44122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44123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44124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44125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44126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44127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44128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44129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44130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44131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44132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44133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44134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08A5E83-58DE-2147-A413-6BDDFFE91B0F}">
          <x14:formula1>
            <xm:f>Hilfstabelle!$B$2:$B$7</xm:f>
          </x14:formula1>
          <xm:sqref>I25:I55</xm:sqref>
        </x14:dataValidation>
        <x14:dataValidation type="list" allowBlank="1" showInputMessage="1" showErrorMessage="1" xr:uid="{209C8C09-2087-3C4A-98DF-7CA2BA38CC16}">
          <x14:formula1>
            <xm:f>Hilfstabelle!$A$2:$A$13</xm:f>
          </x14:formula1>
          <xm:sqref>D16:E16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A47C4-46A2-2240-AF1C-7D9A66B8E4C7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3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43890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43891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43892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43893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43894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43895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43896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43897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43898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43899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43900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43901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43902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43903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43904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43905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43906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43907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43908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43909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43910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43911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43912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43913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43914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43915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43916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43917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43918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43919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43920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D3BF858-C866-2C46-B101-CF04EDB0D941}">
          <x14:formula1>
            <xm:f>Hilfstabelle!$A$2:$A$13</xm:f>
          </x14:formula1>
          <xm:sqref>D16:E16</xm:sqref>
        </x14:dataValidation>
        <x14:dataValidation type="list" allowBlank="1" showInputMessage="1" showErrorMessage="1" xr:uid="{FB5A44C6-24CD-4241-B7FC-7AB833CD8854}">
          <x14:formula1>
            <xm:f>Hilfstabelle!$B$2:$B$7</xm:f>
          </x14:formula1>
          <xm:sqref>I25:I55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D3759-BF74-044D-9A9C-FA5FB2E5888F}">
  <sheetPr>
    <tabColor rgb="FFFFC000"/>
    <outlinePr summaryBelow="0" summaryRight="0"/>
    <pageSetUpPr fitToPage="1"/>
  </sheetPr>
  <dimension ref="A1:AA899"/>
  <sheetViews>
    <sheetView showGridLines="0" tabSelected="1" zoomScale="75" zoomScaleNormal="125" zoomScaleSheetLayoutView="100" workbookViewId="0">
      <pane ySplit="1" topLeftCell="A2" activePane="bottomLeft" state="frozen"/>
      <selection activeCell="K49" sqref="K49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12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44165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44166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44167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44168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44169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44170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44171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44172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44173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44174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44175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44176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44177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44178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44179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44180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44181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44182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44183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44184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44185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44186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44187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44188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44189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44190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44191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44192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44193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44194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44195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45E3320-8196-AC40-92BE-2E7179D15409}">
          <x14:formula1>
            <xm:f>Hilfstabelle!$B$2:$B$7</xm:f>
          </x14:formula1>
          <xm:sqref>I25:I55</xm:sqref>
        </x14:dataValidation>
        <x14:dataValidation type="list" allowBlank="1" showInputMessage="1" showErrorMessage="1" xr:uid="{AD4D62CD-0D86-DF43-BD86-06A38B2F0C02}">
          <x14:formula1>
            <xm:f>Hilfstabelle!$A$2:$A$13</xm:f>
          </x14:formula1>
          <xm:sqref>D16:E16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9019C-225B-2944-8282-A81560882F34}">
  <dimension ref="A1:B13"/>
  <sheetViews>
    <sheetView workbookViewId="0">
      <selection activeCell="C7" sqref="C7"/>
    </sheetView>
  </sheetViews>
  <sheetFormatPr baseColWidth="10" defaultRowHeight="16" x14ac:dyDescent="0.2"/>
  <cols>
    <col min="2" max="2" width="16.625" customWidth="1"/>
  </cols>
  <sheetData>
    <row r="1" spans="1:2" x14ac:dyDescent="0.2">
      <c r="A1" s="49" t="s">
        <v>33</v>
      </c>
      <c r="B1" s="49" t="s">
        <v>34</v>
      </c>
    </row>
    <row r="2" spans="1:2" x14ac:dyDescent="0.2">
      <c r="A2" s="47">
        <v>1</v>
      </c>
      <c r="B2" s="48"/>
    </row>
    <row r="3" spans="1:2" x14ac:dyDescent="0.2">
      <c r="A3" s="47">
        <v>2</v>
      </c>
      <c r="B3" s="48" t="s">
        <v>35</v>
      </c>
    </row>
    <row r="4" spans="1:2" x14ac:dyDescent="0.2">
      <c r="A4" s="47">
        <v>3</v>
      </c>
      <c r="B4" s="48" t="s">
        <v>36</v>
      </c>
    </row>
    <row r="5" spans="1:2" x14ac:dyDescent="0.2">
      <c r="A5" s="47">
        <v>4</v>
      </c>
      <c r="B5" s="48" t="s">
        <v>37</v>
      </c>
    </row>
    <row r="6" spans="1:2" x14ac:dyDescent="0.2">
      <c r="A6" s="47">
        <v>5</v>
      </c>
      <c r="B6" s="48" t="s">
        <v>38</v>
      </c>
    </row>
    <row r="7" spans="1:2" x14ac:dyDescent="0.2">
      <c r="A7" s="47">
        <v>6</v>
      </c>
      <c r="B7" s="48" t="s">
        <v>39</v>
      </c>
    </row>
    <row r="8" spans="1:2" x14ac:dyDescent="0.2">
      <c r="A8" s="47">
        <v>7</v>
      </c>
      <c r="B8" s="48"/>
    </row>
    <row r="9" spans="1:2" x14ac:dyDescent="0.2">
      <c r="A9" s="47">
        <v>8</v>
      </c>
      <c r="B9" s="48"/>
    </row>
    <row r="10" spans="1:2" x14ac:dyDescent="0.2">
      <c r="A10" s="47">
        <v>9</v>
      </c>
      <c r="B10" s="48"/>
    </row>
    <row r="11" spans="1:2" x14ac:dyDescent="0.2">
      <c r="A11" s="47">
        <v>10</v>
      </c>
      <c r="B11" s="48"/>
    </row>
    <row r="12" spans="1:2" x14ac:dyDescent="0.2">
      <c r="A12" s="47">
        <v>11</v>
      </c>
      <c r="B12" s="48"/>
    </row>
    <row r="13" spans="1:2" x14ac:dyDescent="0.2">
      <c r="A13" s="47">
        <v>12</v>
      </c>
      <c r="B13" s="48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8" activePane="bottomLeft" state="frozen"/>
      <selection activeCell="K33" sqref="K33"/>
      <selection pane="bottomLeft" activeCell="C25" sqref="C25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1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43830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43831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43832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43833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43834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43835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43836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43837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43838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43839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43840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43841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43842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43843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43844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43845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43846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43847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43848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43849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43850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43851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43852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43853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43854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43855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43856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43857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43858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43859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43860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J13:K15"/>
    <mergeCell ref="B2:G3"/>
    <mergeCell ref="N2:O2"/>
    <mergeCell ref="N3:O3"/>
    <mergeCell ref="C6:D6"/>
    <mergeCell ref="C7:D7"/>
    <mergeCell ref="C8:D8"/>
    <mergeCell ref="C9:D9"/>
    <mergeCell ref="K7:L7"/>
    <mergeCell ref="K8:L8"/>
    <mergeCell ref="K9:L9"/>
    <mergeCell ref="K10:L10"/>
    <mergeCell ref="D16:E16"/>
    <mergeCell ref="D17:E17"/>
    <mergeCell ref="D19:E19"/>
    <mergeCell ref="D21:E21"/>
    <mergeCell ref="D20:E20"/>
  </mergeCells>
  <phoneticPr fontId="7" type="noConversion"/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FEBE51B-37C0-2944-82CA-6A1686F6727A}">
          <x14:formula1>
            <xm:f>Hilfstabelle!$A$2:$A$13</xm:f>
          </x14:formula1>
          <xm:sqref>D16:E16</xm:sqref>
        </x14:dataValidation>
        <x14:dataValidation type="list" allowBlank="1" showInputMessage="1" showErrorMessage="1" xr:uid="{910806D8-A4CF-4A47-9B0D-9AC229F165B2}">
          <x14:formula1>
            <xm:f>Hilfstabelle!$B$2:$B$7</xm:f>
          </x14:formula1>
          <xm:sqref>I25:I55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4A74-FDCE-D849-B22B-B6DD5BD0B71C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2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43861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43862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43863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43864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43865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43866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43867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43868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43869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43870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43871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43872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43873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43874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43875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43876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43877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43878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43879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43880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43881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43882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43883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43884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43885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43886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43887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43888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43889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 t="str">
        <f t="shared" si="2"/>
        <v/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 t="str">
        <f t="shared" si="2"/>
        <v/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C590936-8776-C24B-A99B-6475ECE7950E}">
          <x14:formula1>
            <xm:f>Hilfstabelle!$B$2:$B$7</xm:f>
          </x14:formula1>
          <xm:sqref>I25:I55</xm:sqref>
        </x14:dataValidation>
        <x14:dataValidation type="list" allowBlank="1" showInputMessage="1" showErrorMessage="1" xr:uid="{AB5A5AA5-8980-7F4E-AC57-F8C253B1F635}">
          <x14:formula1>
            <xm:f>Hilfstabelle!$A$2:$A$13</xm:f>
          </x14:formula1>
          <xm:sqref>D16:E16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DBF55-0DFE-C348-8511-8AB3201552AA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3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43890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43891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43892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43893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43894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43895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43896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43897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43898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43899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43900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43901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43902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43903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43904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43905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43906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43907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43908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43909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43910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43911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43912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43913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43914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43915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43916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43917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43918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43919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43920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810B87B-B6FA-FC4B-87B2-A5ACFB59D986}">
          <x14:formula1>
            <xm:f>Hilfstabelle!$A$2:$A$13</xm:f>
          </x14:formula1>
          <xm:sqref>D16:E16</xm:sqref>
        </x14:dataValidation>
        <x14:dataValidation type="list" allowBlank="1" showInputMessage="1" showErrorMessage="1" xr:uid="{CBFFAC65-7C48-4045-9DC0-FB1595093FD2}">
          <x14:formula1>
            <xm:f>Hilfstabelle!$B$2:$B$7</xm:f>
          </x14:formula1>
          <xm:sqref>I25:I55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E6E8B-5ACD-9A43-AC60-1B00869F2FB2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4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43921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43922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43923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43924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43925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43926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43927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43928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43929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43930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43931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43932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43933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43934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43935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43936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43937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43938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43939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43940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43941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43942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43943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43944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43945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43946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43947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43948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43949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43950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 t="str">
        <f t="shared" si="2"/>
        <v/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9A4807-13C6-8543-B30B-877E6595FCFA}">
          <x14:formula1>
            <xm:f>Hilfstabelle!$B$2:$B$7</xm:f>
          </x14:formula1>
          <xm:sqref>I25:I55</xm:sqref>
        </x14:dataValidation>
        <x14:dataValidation type="list" allowBlank="1" showInputMessage="1" showErrorMessage="1" xr:uid="{5267442B-B6DF-2F40-A98D-85D7B133C0F2}">
          <x14:formula1>
            <xm:f>Hilfstabelle!$A$2:$A$13</xm:f>
          </x14:formula1>
          <xm:sqref>D16:E16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BB0FE-2034-F349-B454-7C40693CC6FC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5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43951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43952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43953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43954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43955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43956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43957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43958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43959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43960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43961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43962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43963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43964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43965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43966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43967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43968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43969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43970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43971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43972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43973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43974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43975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43976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43977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43978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43979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43980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43981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FF7ED4-0E66-5C47-8657-D1796671D243}">
          <x14:formula1>
            <xm:f>Hilfstabelle!$A$2:$A$13</xm:f>
          </x14:formula1>
          <xm:sqref>D16:E16</xm:sqref>
        </x14:dataValidation>
        <x14:dataValidation type="list" allowBlank="1" showInputMessage="1" showErrorMessage="1" xr:uid="{406F5E37-28CB-EA42-BEC9-0A4D3AB77D1B}">
          <x14:formula1>
            <xm:f>Hilfstabelle!$B$2:$B$7</xm:f>
          </x14:formula1>
          <xm:sqref>I25:I55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7689F-CC91-CD4E-A3B5-CFBF8F334BC4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D16" sqref="D16:E16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6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43982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43983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43984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43985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43986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43987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43988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43989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43990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43991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43992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43993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43994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43995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43996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43997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43998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43999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44000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44001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44002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44003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44004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44005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44006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44007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44008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44009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44010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44011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 t="str">
        <f t="shared" si="2"/>
        <v/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3084D22-73A3-7544-823F-57169A521832}">
          <x14:formula1>
            <xm:f>Hilfstabelle!$B$2:$B$7</xm:f>
          </x14:formula1>
          <xm:sqref>I25:I55</xm:sqref>
        </x14:dataValidation>
        <x14:dataValidation type="list" allowBlank="1" showInputMessage="1" showErrorMessage="1" xr:uid="{E1556188-F847-6A4A-8E3D-0A0125106C64}">
          <x14:formula1>
            <xm:f>Hilfstabelle!$A$2:$A$13</xm:f>
          </x14:formula1>
          <xm:sqref>D16:E16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38892-6814-0042-BF19-78F42EF0E052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N2" sqref="N2:O2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7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44012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44013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44014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44015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44016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44017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44018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44019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44020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44021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44022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44023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44024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44025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44026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44027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44028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44029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44030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44031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44032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44033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44034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44035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44036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44037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44038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44039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44040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44041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44042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07D409-E7A9-E547-B735-F9A496CAE737}">
          <x14:formula1>
            <xm:f>Hilfstabelle!$A$2:$A$13</xm:f>
          </x14:formula1>
          <xm:sqref>D16:E16</xm:sqref>
        </x14:dataValidation>
        <x14:dataValidation type="list" allowBlank="1" showInputMessage="1" showErrorMessage="1" xr:uid="{32ED7EEE-201D-2143-9ED5-0BF2D7266A85}">
          <x14:formula1>
            <xm:f>Hilfstabelle!$B$2:$B$7</xm:f>
          </x14:formula1>
          <xm:sqref>I25:I55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F4A84-500E-094D-80AE-A1C9E182FD21}">
  <sheetPr>
    <tabColor rgb="FFFFC000"/>
    <outlinePr summaryBelow="0" summaryRight="0"/>
    <pageSetUpPr fitToPage="1"/>
  </sheetPr>
  <dimension ref="A1:AA899"/>
  <sheetViews>
    <sheetView showGridLines="0" zoomScale="75" zoomScaleNormal="125" zoomScaleSheetLayoutView="100" workbookViewId="0">
      <pane ySplit="1" topLeftCell="A2" activePane="bottomLeft" state="frozen"/>
      <selection activeCell="F18" sqref="F18"/>
      <selection pane="bottomLeft" activeCell="D16" sqref="D16:E16"/>
    </sheetView>
  </sheetViews>
  <sheetFormatPr baseColWidth="10" defaultColWidth="0" defaultRowHeight="15" customHeight="1" x14ac:dyDescent="0.2"/>
  <cols>
    <col min="1" max="1" width="2.75" customWidth="1"/>
    <col min="2" max="2" width="31.875" customWidth="1"/>
    <col min="3" max="3" width="14.75" customWidth="1"/>
    <col min="4" max="5" width="11.25" customWidth="1"/>
    <col min="6" max="6" width="16.375" customWidth="1"/>
    <col min="7" max="7" width="13.5" customWidth="1"/>
    <col min="8" max="8" width="20.125" bestFit="1" customWidth="1"/>
    <col min="9" max="9" width="16.625" bestFit="1" customWidth="1"/>
    <col min="10" max="10" width="15.75" customWidth="1"/>
    <col min="11" max="11" width="12.25" customWidth="1"/>
    <col min="12" max="13" width="11.25" customWidth="1"/>
    <col min="14" max="15" width="9.875" customWidth="1"/>
    <col min="16" max="17" width="5.625" customWidth="1"/>
    <col min="18" max="27" width="5.625" hidden="1" customWidth="1"/>
    <col min="28" max="16384" width="9.25" hidden="1"/>
  </cols>
  <sheetData>
    <row r="1" spans="1:26" ht="67.5" customHeight="1" x14ac:dyDescent="0.2">
      <c r="A1" s="8"/>
      <c r="B1" s="9"/>
      <c r="C1" s="9"/>
      <c r="D1" s="9"/>
      <c r="E1" s="9"/>
      <c r="F1" s="9"/>
      <c r="G1" s="9"/>
      <c r="H1" s="10"/>
      <c r="I1" s="10"/>
      <c r="J1" s="11"/>
      <c r="K1" s="31" t="s">
        <v>28</v>
      </c>
      <c r="L1" s="11"/>
      <c r="M1" s="12"/>
      <c r="N1" s="13"/>
      <c r="O1" s="13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2">
      <c r="A2" s="8"/>
      <c r="B2" s="83"/>
      <c r="C2" s="84"/>
      <c r="D2" s="84"/>
      <c r="E2" s="84"/>
      <c r="F2" s="84"/>
      <c r="G2" s="84"/>
      <c r="H2" s="14"/>
      <c r="I2" s="14"/>
      <c r="J2" s="15"/>
      <c r="K2" s="15"/>
      <c r="L2" s="15"/>
      <c r="M2" s="16" t="s">
        <v>21</v>
      </c>
      <c r="N2" s="85"/>
      <c r="O2" s="8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3.25" customHeight="1" x14ac:dyDescent="0.2">
      <c r="A3" s="8"/>
      <c r="B3" s="84"/>
      <c r="C3" s="84"/>
      <c r="D3" s="84"/>
      <c r="E3" s="84"/>
      <c r="F3" s="84"/>
      <c r="G3" s="84"/>
      <c r="H3" s="15"/>
      <c r="I3" s="15"/>
      <c r="J3" s="15"/>
      <c r="K3" s="15"/>
      <c r="L3" s="17"/>
      <c r="M3" s="16" t="s">
        <v>22</v>
      </c>
      <c r="N3" s="87"/>
      <c r="O3" s="8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9.5" customHeight="1" x14ac:dyDescent="0.2">
      <c r="A4" s="8"/>
      <c r="B4" s="18"/>
      <c r="C4" s="19"/>
      <c r="D4" s="19"/>
      <c r="E4" s="19"/>
      <c r="F4" s="19"/>
      <c r="G4" s="19"/>
      <c r="H4" s="8"/>
      <c r="I4" s="8"/>
      <c r="J4" s="8"/>
      <c r="K4" s="20"/>
      <c r="L4" s="21"/>
      <c r="M4" s="21"/>
      <c r="N4" s="22"/>
      <c r="O4" s="22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x14ac:dyDescent="0.2">
      <c r="A6" s="8"/>
      <c r="B6" s="33"/>
      <c r="C6" s="89"/>
      <c r="D6" s="89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8" x14ac:dyDescent="0.2">
      <c r="A7" s="8"/>
      <c r="B7" s="33"/>
      <c r="C7" s="89"/>
      <c r="D7" s="89"/>
      <c r="E7" s="8"/>
      <c r="F7" s="8"/>
      <c r="G7" s="8"/>
      <c r="H7" s="8"/>
      <c r="I7" s="8"/>
      <c r="J7" s="33"/>
      <c r="K7" s="90"/>
      <c r="L7" s="9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8" x14ac:dyDescent="0.2">
      <c r="A8" s="8"/>
      <c r="B8" s="33"/>
      <c r="C8" s="89"/>
      <c r="D8" s="89"/>
      <c r="E8" s="8"/>
      <c r="F8" s="8"/>
      <c r="G8" s="8"/>
      <c r="H8" s="8"/>
      <c r="I8" s="8"/>
      <c r="J8" s="33"/>
      <c r="K8" s="90"/>
      <c r="L8" s="9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8" x14ac:dyDescent="0.2">
      <c r="A9" s="8"/>
      <c r="B9" s="33"/>
      <c r="C9" s="89"/>
      <c r="D9" s="89"/>
      <c r="E9" s="8"/>
      <c r="F9" s="8"/>
      <c r="G9" s="8"/>
      <c r="H9" s="8"/>
      <c r="I9" s="8"/>
      <c r="J9" s="33"/>
      <c r="K9" s="90"/>
      <c r="L9" s="90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8" x14ac:dyDescent="0.2">
      <c r="A10" s="8"/>
      <c r="B10" s="8"/>
      <c r="C10" s="8"/>
      <c r="D10" s="8"/>
      <c r="E10" s="8"/>
      <c r="F10" s="8"/>
      <c r="G10" s="8"/>
      <c r="H10" s="8"/>
      <c r="I10" s="8"/>
      <c r="J10" s="33"/>
      <c r="K10" s="91"/>
      <c r="L10" s="9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8"/>
      <c r="B13" s="32"/>
      <c r="C13" s="39"/>
      <c r="D13" s="39"/>
      <c r="E13" s="39"/>
      <c r="F13" s="39"/>
      <c r="G13" s="39"/>
      <c r="H13" s="39"/>
      <c r="I13" s="8"/>
      <c r="J13" s="82"/>
      <c r="K13" s="82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" x14ac:dyDescent="0.2">
      <c r="A14" s="8"/>
      <c r="B14" s="44" t="s">
        <v>30</v>
      </c>
      <c r="C14" s="41"/>
      <c r="D14" s="41"/>
      <c r="E14" s="41"/>
      <c r="F14" s="41"/>
      <c r="G14" s="41"/>
      <c r="H14" s="41"/>
      <c r="I14" s="8"/>
      <c r="J14" s="82"/>
      <c r="K14" s="8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6" x14ac:dyDescent="0.2">
      <c r="A15" s="8"/>
      <c r="B15" s="8"/>
      <c r="C15" s="39"/>
      <c r="D15" s="39"/>
      <c r="E15" s="39"/>
      <c r="F15" s="39"/>
      <c r="G15" s="39"/>
      <c r="H15" s="39"/>
      <c r="I15" s="8"/>
      <c r="J15" s="82"/>
      <c r="K15" s="82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8" x14ac:dyDescent="0.2">
      <c r="A16" s="8"/>
      <c r="B16" s="8" t="s">
        <v>25</v>
      </c>
      <c r="C16" s="42"/>
      <c r="D16" s="78">
        <v>8</v>
      </c>
      <c r="E16" s="78"/>
      <c r="F16" s="43"/>
      <c r="G16" s="43"/>
      <c r="H16" s="43"/>
      <c r="I16" s="8"/>
      <c r="J16" s="34"/>
      <c r="K16" s="3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8" x14ac:dyDescent="0.2">
      <c r="A17" s="8"/>
      <c r="B17" s="8" t="s">
        <v>26</v>
      </c>
      <c r="C17" s="42"/>
      <c r="D17" s="79">
        <v>2024</v>
      </c>
      <c r="E17" s="79"/>
      <c r="F17" s="43"/>
      <c r="G17" s="43"/>
      <c r="H17" s="43"/>
      <c r="I17" s="8"/>
      <c r="J17" s="34"/>
      <c r="K17" s="3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8" x14ac:dyDescent="0.2">
      <c r="A18" s="8"/>
      <c r="B18" s="8"/>
      <c r="C18" s="42"/>
      <c r="D18" s="45"/>
      <c r="E18" s="45"/>
      <c r="F18" s="43"/>
      <c r="G18" s="43"/>
      <c r="H18" s="43"/>
      <c r="I18" s="8"/>
      <c r="J18" s="37"/>
      <c r="K18" s="3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" x14ac:dyDescent="0.2">
      <c r="A19" s="8"/>
      <c r="B19" s="8" t="s">
        <v>31</v>
      </c>
      <c r="C19" s="42"/>
      <c r="D19" s="80"/>
      <c r="E19" s="80"/>
      <c r="F19" s="43"/>
      <c r="G19" s="43"/>
      <c r="H19" s="43"/>
      <c r="I19" s="8"/>
      <c r="J19" s="39"/>
      <c r="K19" s="3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" x14ac:dyDescent="0.2">
      <c r="A20" s="8"/>
      <c r="B20" s="8" t="s">
        <v>47</v>
      </c>
      <c r="C20" s="42"/>
      <c r="D20" s="80">
        <v>0.33333333333333331</v>
      </c>
      <c r="E20" s="80"/>
      <c r="F20" s="43"/>
      <c r="G20" s="43"/>
      <c r="H20" s="43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8" x14ac:dyDescent="0.2">
      <c r="A21" s="8"/>
      <c r="B21" s="8" t="s">
        <v>32</v>
      </c>
      <c r="C21" s="42"/>
      <c r="D21" s="81">
        <v>0.125</v>
      </c>
      <c r="E21" s="81"/>
      <c r="F21" s="43"/>
      <c r="G21" s="43"/>
      <c r="H21" s="43"/>
      <c r="I21" s="8"/>
      <c r="J21" s="33"/>
      <c r="K21" s="3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8" x14ac:dyDescent="0.2">
      <c r="A22" s="8"/>
      <c r="B22" s="8"/>
      <c r="C22" s="42"/>
      <c r="D22" s="43"/>
      <c r="E22" s="43"/>
      <c r="F22" s="43"/>
      <c r="G22" s="43"/>
      <c r="H22" s="43"/>
      <c r="I22" s="8"/>
      <c r="J22" s="33"/>
      <c r="K22" s="4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" x14ac:dyDescent="0.2">
      <c r="A23" s="8"/>
      <c r="B23" s="8"/>
      <c r="C23" s="42"/>
      <c r="D23" s="43"/>
      <c r="E23" s="43"/>
      <c r="F23" s="43"/>
      <c r="G23" s="43"/>
      <c r="H23" s="43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" x14ac:dyDescent="0.2">
      <c r="A24" s="8"/>
      <c r="B24" s="50" t="s">
        <v>40</v>
      </c>
      <c r="C24" s="52" t="s">
        <v>41</v>
      </c>
      <c r="D24" s="53" t="s">
        <v>42</v>
      </c>
      <c r="E24" s="53" t="s">
        <v>43</v>
      </c>
      <c r="F24" s="54" t="s">
        <v>44</v>
      </c>
      <c r="G24" s="54" t="s">
        <v>45</v>
      </c>
      <c r="H24" s="54" t="s">
        <v>46</v>
      </c>
      <c r="I24" s="55" t="s">
        <v>34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" x14ac:dyDescent="0.2">
      <c r="A25" s="8"/>
      <c r="B25" s="57">
        <f>DATE(D17,D16,1)</f>
        <v>44043</v>
      </c>
      <c r="C25" s="64">
        <v>0.33333333333333331</v>
      </c>
      <c r="D25" s="65">
        <v>0.66666666666666663</v>
      </c>
      <c r="E25" s="65">
        <v>2.0833333333333332E-2</v>
      </c>
      <c r="F25" s="56">
        <f t="shared" ref="F25:F55" si="0">IF(AND(C25="",I25=""),"",$D$20)</f>
        <v>0.33333333333333331</v>
      </c>
      <c r="G25" s="56">
        <f t="shared" ref="G25:G55" si="1">IF(I25="",D25-C25-E25,$D$20)</f>
        <v>0.3125</v>
      </c>
      <c r="H25" s="56">
        <f>IFERROR(G25-F25,"")</f>
        <v>-2.0833333333333315E-2</v>
      </c>
      <c r="I25" s="6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" x14ac:dyDescent="0.2">
      <c r="A26" s="8"/>
      <c r="B26" s="57">
        <f t="shared" ref="B26:B56" si="2">IFERROR(IF(MONTH(B25+1)=$D$16,B25+1,""),"")</f>
        <v>44044</v>
      </c>
      <c r="C26" s="64">
        <v>0.33333333333333331</v>
      </c>
      <c r="D26" s="65">
        <v>0.72916666666666663</v>
      </c>
      <c r="E26" s="65">
        <v>2.0833333333333332E-2</v>
      </c>
      <c r="F26" s="56">
        <f t="shared" si="0"/>
        <v>0.33333333333333331</v>
      </c>
      <c r="G26" s="56">
        <f t="shared" si="1"/>
        <v>0.375</v>
      </c>
      <c r="H26" s="56">
        <f t="shared" ref="H26:H55" si="3">IFERROR(G26-F26,"")</f>
        <v>4.1666666666666685E-2</v>
      </c>
      <c r="I26" s="6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" x14ac:dyDescent="0.2">
      <c r="A27" s="8"/>
      <c r="B27" s="57">
        <f t="shared" si="2"/>
        <v>44045</v>
      </c>
      <c r="C27" s="64">
        <v>0.33333333333333331</v>
      </c>
      <c r="D27" s="65">
        <v>0.6875</v>
      </c>
      <c r="E27" s="65">
        <v>2.0833333333333332E-2</v>
      </c>
      <c r="F27" s="56">
        <f t="shared" si="0"/>
        <v>0.33333333333333331</v>
      </c>
      <c r="G27" s="56">
        <f t="shared" si="1"/>
        <v>0.33333333333333337</v>
      </c>
      <c r="H27" s="56">
        <f t="shared" si="3"/>
        <v>5.5511151231257827E-17</v>
      </c>
      <c r="I27" s="6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" x14ac:dyDescent="0.2">
      <c r="A28" s="8"/>
      <c r="B28" s="57">
        <f t="shared" si="2"/>
        <v>44046</v>
      </c>
      <c r="C28" s="64">
        <v>0.33333333333333331</v>
      </c>
      <c r="D28" s="65">
        <v>0.6875</v>
      </c>
      <c r="E28" s="65">
        <v>2.0833333333333332E-2</v>
      </c>
      <c r="F28" s="56">
        <f t="shared" si="0"/>
        <v>0.33333333333333331</v>
      </c>
      <c r="G28" s="56">
        <f t="shared" si="1"/>
        <v>0.33333333333333331</v>
      </c>
      <c r="H28" s="56">
        <f t="shared" si="3"/>
        <v>0</v>
      </c>
      <c r="I28" s="68" t="s">
        <v>35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" x14ac:dyDescent="0.2">
      <c r="A29" s="8"/>
      <c r="B29" s="57">
        <f t="shared" si="2"/>
        <v>44047</v>
      </c>
      <c r="C29" s="64"/>
      <c r="D29" s="65"/>
      <c r="E29" s="65"/>
      <c r="F29" s="56">
        <f t="shared" si="0"/>
        <v>0.33333333333333331</v>
      </c>
      <c r="G29" s="56">
        <f t="shared" si="1"/>
        <v>0.33333333333333331</v>
      </c>
      <c r="H29" s="56">
        <f t="shared" si="3"/>
        <v>0</v>
      </c>
      <c r="I29" s="68" t="s">
        <v>35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" x14ac:dyDescent="0.2">
      <c r="A30" s="8"/>
      <c r="B30" s="57">
        <f t="shared" si="2"/>
        <v>44048</v>
      </c>
      <c r="C30" s="64"/>
      <c r="D30" s="65"/>
      <c r="E30" s="65"/>
      <c r="F30" s="56" t="str">
        <f t="shared" si="0"/>
        <v/>
      </c>
      <c r="G30" s="56">
        <f t="shared" si="1"/>
        <v>0</v>
      </c>
      <c r="H30" s="56" t="str">
        <f t="shared" si="3"/>
        <v/>
      </c>
      <c r="I30" s="6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" x14ac:dyDescent="0.2">
      <c r="A31" s="51"/>
      <c r="B31" s="57">
        <f t="shared" si="2"/>
        <v>44049</v>
      </c>
      <c r="C31" s="64"/>
      <c r="D31" s="65"/>
      <c r="E31" s="65"/>
      <c r="F31" s="56" t="str">
        <f t="shared" si="0"/>
        <v/>
      </c>
      <c r="G31" s="56">
        <f t="shared" si="1"/>
        <v>0</v>
      </c>
      <c r="H31" s="56" t="str">
        <f t="shared" si="3"/>
        <v/>
      </c>
      <c r="I31" s="6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" x14ac:dyDescent="0.2">
      <c r="A32" s="51"/>
      <c r="B32" s="57">
        <f t="shared" si="2"/>
        <v>44050</v>
      </c>
      <c r="C32" s="64">
        <v>0.33333333333333331</v>
      </c>
      <c r="D32" s="65">
        <v>0.6875</v>
      </c>
      <c r="E32" s="65">
        <v>2.0833333333333332E-2</v>
      </c>
      <c r="F32" s="56">
        <f t="shared" si="0"/>
        <v>0.33333333333333331</v>
      </c>
      <c r="G32" s="56">
        <f t="shared" si="1"/>
        <v>0.33333333333333337</v>
      </c>
      <c r="H32" s="56">
        <f t="shared" si="3"/>
        <v>5.5511151231257827E-17</v>
      </c>
      <c r="I32" s="6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" x14ac:dyDescent="0.2">
      <c r="A33" s="51"/>
      <c r="B33" s="57">
        <f t="shared" si="2"/>
        <v>44051</v>
      </c>
      <c r="C33" s="64">
        <v>0.33333333333333331</v>
      </c>
      <c r="D33" s="65">
        <v>0.6875</v>
      </c>
      <c r="E33" s="65">
        <v>2.0833333333333332E-2</v>
      </c>
      <c r="F33" s="56">
        <f t="shared" si="0"/>
        <v>0.33333333333333331</v>
      </c>
      <c r="G33" s="56">
        <f t="shared" si="1"/>
        <v>0.33333333333333337</v>
      </c>
      <c r="H33" s="56">
        <f t="shared" si="3"/>
        <v>5.5511151231257827E-17</v>
      </c>
      <c r="I33" s="6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" x14ac:dyDescent="0.2">
      <c r="A34" s="51"/>
      <c r="B34" s="57">
        <f t="shared" si="2"/>
        <v>44052</v>
      </c>
      <c r="C34" s="64">
        <v>0.33333333333333331</v>
      </c>
      <c r="D34" s="65">
        <v>0.6875</v>
      </c>
      <c r="E34" s="65">
        <v>2.0833333333333332E-2</v>
      </c>
      <c r="F34" s="56">
        <f t="shared" si="0"/>
        <v>0.33333333333333331</v>
      </c>
      <c r="G34" s="56">
        <f t="shared" si="1"/>
        <v>0.33333333333333337</v>
      </c>
      <c r="H34" s="56">
        <f t="shared" si="3"/>
        <v>5.5511151231257827E-17</v>
      </c>
      <c r="I34" s="6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" x14ac:dyDescent="0.2">
      <c r="A35" s="51"/>
      <c r="B35" s="57">
        <f t="shared" si="2"/>
        <v>44053</v>
      </c>
      <c r="C35" s="64"/>
      <c r="D35" s="65"/>
      <c r="E35" s="65"/>
      <c r="F35" s="56" t="str">
        <f t="shared" si="0"/>
        <v/>
      </c>
      <c r="G35" s="56">
        <f t="shared" si="1"/>
        <v>0</v>
      </c>
      <c r="H35" s="56" t="str">
        <f t="shared" si="3"/>
        <v/>
      </c>
      <c r="I35" s="6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" x14ac:dyDescent="0.2">
      <c r="A36" s="51"/>
      <c r="B36" s="57">
        <f t="shared" si="2"/>
        <v>44054</v>
      </c>
      <c r="C36" s="64"/>
      <c r="D36" s="65"/>
      <c r="E36" s="65"/>
      <c r="F36" s="56" t="str">
        <f t="shared" si="0"/>
        <v/>
      </c>
      <c r="G36" s="56">
        <f t="shared" si="1"/>
        <v>0</v>
      </c>
      <c r="H36" s="56" t="str">
        <f t="shared" si="3"/>
        <v/>
      </c>
      <c r="I36" s="6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" x14ac:dyDescent="0.2">
      <c r="A37" s="51"/>
      <c r="B37" s="57">
        <f t="shared" si="2"/>
        <v>44055</v>
      </c>
      <c r="C37" s="64"/>
      <c r="D37" s="65"/>
      <c r="E37" s="65"/>
      <c r="F37" s="56" t="str">
        <f t="shared" si="0"/>
        <v/>
      </c>
      <c r="G37" s="56">
        <f t="shared" si="1"/>
        <v>0</v>
      </c>
      <c r="H37" s="56" t="str">
        <f t="shared" si="3"/>
        <v/>
      </c>
      <c r="I37" s="6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" x14ac:dyDescent="0.2">
      <c r="A38" s="51"/>
      <c r="B38" s="57">
        <f t="shared" si="2"/>
        <v>44056</v>
      </c>
      <c r="C38" s="64">
        <v>0.33333333333333331</v>
      </c>
      <c r="D38" s="65">
        <v>0.6875</v>
      </c>
      <c r="E38" s="65">
        <v>2.0833333333333332E-2</v>
      </c>
      <c r="F38" s="56">
        <f t="shared" si="0"/>
        <v>0.33333333333333331</v>
      </c>
      <c r="G38" s="56">
        <f t="shared" si="1"/>
        <v>0.33333333333333337</v>
      </c>
      <c r="H38" s="56">
        <f t="shared" si="3"/>
        <v>5.5511151231257827E-17</v>
      </c>
      <c r="I38" s="6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" x14ac:dyDescent="0.2">
      <c r="A39" s="51"/>
      <c r="B39" s="57">
        <f t="shared" si="2"/>
        <v>44057</v>
      </c>
      <c r="C39" s="64">
        <v>0.33333333333333331</v>
      </c>
      <c r="D39" s="65">
        <v>0.6875</v>
      </c>
      <c r="E39" s="65">
        <v>2.0833333333333332E-2</v>
      </c>
      <c r="F39" s="56">
        <f t="shared" si="0"/>
        <v>0.33333333333333331</v>
      </c>
      <c r="G39" s="56">
        <f t="shared" si="1"/>
        <v>0.33333333333333337</v>
      </c>
      <c r="H39" s="56">
        <f t="shared" si="3"/>
        <v>5.5511151231257827E-17</v>
      </c>
      <c r="I39" s="6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" x14ac:dyDescent="0.2">
      <c r="A40" s="51"/>
      <c r="B40" s="57">
        <f t="shared" si="2"/>
        <v>44058</v>
      </c>
      <c r="C40" s="64">
        <v>0.33333333333333331</v>
      </c>
      <c r="D40" s="65">
        <v>0.6875</v>
      </c>
      <c r="E40" s="65">
        <v>2.0833333333333332E-2</v>
      </c>
      <c r="F40" s="56">
        <f t="shared" si="0"/>
        <v>0.33333333333333331</v>
      </c>
      <c r="G40" s="56">
        <f t="shared" si="1"/>
        <v>0.33333333333333337</v>
      </c>
      <c r="H40" s="56">
        <f t="shared" si="3"/>
        <v>5.5511151231257827E-17</v>
      </c>
      <c r="I40" s="6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" x14ac:dyDescent="0.2">
      <c r="A41" s="51"/>
      <c r="B41" s="57">
        <f t="shared" si="2"/>
        <v>44059</v>
      </c>
      <c r="C41" s="64">
        <v>0.33333333333333331</v>
      </c>
      <c r="D41" s="65">
        <v>0.6875</v>
      </c>
      <c r="E41" s="65">
        <v>2.0833333333333332E-2</v>
      </c>
      <c r="F41" s="56">
        <f t="shared" si="0"/>
        <v>0.33333333333333331</v>
      </c>
      <c r="G41" s="56">
        <f t="shared" si="1"/>
        <v>0.33333333333333337</v>
      </c>
      <c r="H41" s="56">
        <f t="shared" si="3"/>
        <v>5.5511151231257827E-17</v>
      </c>
      <c r="I41" s="6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" x14ac:dyDescent="0.2">
      <c r="A42" s="51"/>
      <c r="B42" s="57">
        <f t="shared" si="2"/>
        <v>44060</v>
      </c>
      <c r="C42" s="64">
        <v>0.33333333333333331</v>
      </c>
      <c r="D42" s="65">
        <v>0.6875</v>
      </c>
      <c r="E42" s="65">
        <v>2.0833333333333332E-2</v>
      </c>
      <c r="F42" s="56">
        <f t="shared" si="0"/>
        <v>0.33333333333333331</v>
      </c>
      <c r="G42" s="56">
        <f t="shared" si="1"/>
        <v>0.33333333333333337</v>
      </c>
      <c r="H42" s="56">
        <f t="shared" si="3"/>
        <v>5.5511151231257827E-17</v>
      </c>
      <c r="I42" s="6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" x14ac:dyDescent="0.2">
      <c r="A43" s="51"/>
      <c r="B43" s="57">
        <f t="shared" si="2"/>
        <v>44061</v>
      </c>
      <c r="C43" s="64">
        <v>0.33333333333333331</v>
      </c>
      <c r="D43" s="65">
        <v>0.6875</v>
      </c>
      <c r="E43" s="65">
        <v>2.0833333333333332E-2</v>
      </c>
      <c r="F43" s="56">
        <f t="shared" si="0"/>
        <v>0.33333333333333331</v>
      </c>
      <c r="G43" s="56">
        <f t="shared" si="1"/>
        <v>0.33333333333333337</v>
      </c>
      <c r="H43" s="56">
        <f t="shared" si="3"/>
        <v>5.5511151231257827E-17</v>
      </c>
      <c r="I43" s="6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" x14ac:dyDescent="0.2">
      <c r="A44" s="51"/>
      <c r="B44" s="57">
        <f t="shared" si="2"/>
        <v>44062</v>
      </c>
      <c r="C44" s="64">
        <v>0.33333333333333331</v>
      </c>
      <c r="D44" s="65">
        <v>0.6875</v>
      </c>
      <c r="E44" s="65">
        <v>2.0833333333333332E-2</v>
      </c>
      <c r="F44" s="56">
        <f t="shared" si="0"/>
        <v>0.33333333333333331</v>
      </c>
      <c r="G44" s="56">
        <f t="shared" si="1"/>
        <v>0.33333333333333337</v>
      </c>
      <c r="H44" s="56">
        <f t="shared" si="3"/>
        <v>5.5511151231257827E-17</v>
      </c>
      <c r="I44" s="6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" x14ac:dyDescent="0.2">
      <c r="A45" s="51"/>
      <c r="B45" s="57">
        <f t="shared" si="2"/>
        <v>44063</v>
      </c>
      <c r="C45" s="64"/>
      <c r="D45" s="65"/>
      <c r="E45" s="65"/>
      <c r="F45" s="56" t="str">
        <f t="shared" si="0"/>
        <v/>
      </c>
      <c r="G45" s="56">
        <f t="shared" si="1"/>
        <v>0</v>
      </c>
      <c r="H45" s="56" t="str">
        <f t="shared" si="3"/>
        <v/>
      </c>
      <c r="I45" s="6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" x14ac:dyDescent="0.2">
      <c r="A46" s="51"/>
      <c r="B46" s="57">
        <f t="shared" si="2"/>
        <v>44064</v>
      </c>
      <c r="C46" s="64"/>
      <c r="D46" s="65"/>
      <c r="E46" s="65"/>
      <c r="F46" s="56" t="str">
        <f t="shared" si="0"/>
        <v/>
      </c>
      <c r="G46" s="56">
        <f t="shared" si="1"/>
        <v>0</v>
      </c>
      <c r="H46" s="56" t="str">
        <f t="shared" si="3"/>
        <v/>
      </c>
      <c r="I46" s="6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" x14ac:dyDescent="0.2">
      <c r="A47" s="51"/>
      <c r="B47" s="57">
        <f t="shared" si="2"/>
        <v>44065</v>
      </c>
      <c r="C47" s="66"/>
      <c r="D47" s="66"/>
      <c r="E47" s="66"/>
      <c r="F47" s="56" t="str">
        <f t="shared" si="0"/>
        <v/>
      </c>
      <c r="G47" s="56">
        <f t="shared" si="1"/>
        <v>0</v>
      </c>
      <c r="H47" s="56" t="str">
        <f t="shared" si="3"/>
        <v/>
      </c>
      <c r="I47" s="6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" x14ac:dyDescent="0.2">
      <c r="A48" s="51"/>
      <c r="B48" s="57">
        <f t="shared" si="2"/>
        <v>44066</v>
      </c>
      <c r="C48" s="66"/>
      <c r="D48" s="66"/>
      <c r="E48" s="66"/>
      <c r="F48" s="56" t="str">
        <f t="shared" si="0"/>
        <v/>
      </c>
      <c r="G48" s="56">
        <f t="shared" si="1"/>
        <v>0</v>
      </c>
      <c r="H48" s="56" t="str">
        <f t="shared" si="3"/>
        <v/>
      </c>
      <c r="I48" s="6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" x14ac:dyDescent="0.2">
      <c r="A49" s="51"/>
      <c r="B49" s="57">
        <f t="shared" si="2"/>
        <v>44067</v>
      </c>
      <c r="C49" s="64">
        <v>0.33333333333333331</v>
      </c>
      <c r="D49" s="65">
        <v>0.6875</v>
      </c>
      <c r="E49" s="65">
        <v>2.0833333333333332E-2</v>
      </c>
      <c r="F49" s="56">
        <f t="shared" si="0"/>
        <v>0.33333333333333331</v>
      </c>
      <c r="G49" s="56">
        <f t="shared" si="1"/>
        <v>0.33333333333333337</v>
      </c>
      <c r="H49" s="56">
        <f t="shared" si="3"/>
        <v>5.5511151231257827E-17</v>
      </c>
      <c r="I49" s="6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" x14ac:dyDescent="0.2">
      <c r="A50" s="51"/>
      <c r="B50" s="57">
        <f t="shared" si="2"/>
        <v>44068</v>
      </c>
      <c r="C50" s="64">
        <v>0.33333333333333331</v>
      </c>
      <c r="D50" s="65">
        <v>0.6875</v>
      </c>
      <c r="E50" s="65">
        <v>2.0833333333333332E-2</v>
      </c>
      <c r="F50" s="56">
        <f t="shared" si="0"/>
        <v>0.33333333333333331</v>
      </c>
      <c r="G50" s="56">
        <f t="shared" si="1"/>
        <v>0.33333333333333337</v>
      </c>
      <c r="H50" s="56">
        <f t="shared" si="3"/>
        <v>5.5511151231257827E-17</v>
      </c>
      <c r="I50" s="6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" x14ac:dyDescent="0.2">
      <c r="A51" s="51"/>
      <c r="B51" s="57">
        <f t="shared" si="2"/>
        <v>44069</v>
      </c>
      <c r="C51" s="64">
        <v>0.33333333333333331</v>
      </c>
      <c r="D51" s="65">
        <v>0.6875</v>
      </c>
      <c r="E51" s="65">
        <v>2.0833333333333332E-2</v>
      </c>
      <c r="F51" s="56">
        <f t="shared" si="0"/>
        <v>0.33333333333333331</v>
      </c>
      <c r="G51" s="56">
        <f t="shared" si="1"/>
        <v>0.33333333333333337</v>
      </c>
      <c r="H51" s="56">
        <f t="shared" si="3"/>
        <v>5.5511151231257827E-17</v>
      </c>
      <c r="I51" s="6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" x14ac:dyDescent="0.2">
      <c r="A52" s="51"/>
      <c r="B52" s="57">
        <f t="shared" si="2"/>
        <v>44070</v>
      </c>
      <c r="C52" s="64">
        <v>0.33333333333333331</v>
      </c>
      <c r="D52" s="65">
        <v>0.6875</v>
      </c>
      <c r="E52" s="65">
        <v>2.0833333333333332E-2</v>
      </c>
      <c r="F52" s="56">
        <f t="shared" si="0"/>
        <v>0.33333333333333331</v>
      </c>
      <c r="G52" s="56">
        <f t="shared" si="1"/>
        <v>0.33333333333333337</v>
      </c>
      <c r="H52" s="56">
        <f t="shared" si="3"/>
        <v>5.5511151231257827E-17</v>
      </c>
      <c r="I52" s="6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" x14ac:dyDescent="0.2">
      <c r="A53" s="51"/>
      <c r="B53" s="57">
        <f t="shared" si="2"/>
        <v>44071</v>
      </c>
      <c r="C53" s="66"/>
      <c r="D53" s="66"/>
      <c r="E53" s="66"/>
      <c r="F53" s="56" t="str">
        <f t="shared" si="0"/>
        <v/>
      </c>
      <c r="G53" s="56">
        <f t="shared" si="1"/>
        <v>0</v>
      </c>
      <c r="H53" s="56" t="str">
        <f t="shared" si="3"/>
        <v/>
      </c>
      <c r="I53" s="6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" x14ac:dyDescent="0.2">
      <c r="A54" s="51"/>
      <c r="B54" s="58">
        <f t="shared" si="2"/>
        <v>44072</v>
      </c>
      <c r="C54" s="67"/>
      <c r="D54" s="67"/>
      <c r="E54" s="67"/>
      <c r="F54" s="56" t="str">
        <f t="shared" si="0"/>
        <v/>
      </c>
      <c r="G54" s="56">
        <f t="shared" si="1"/>
        <v>0</v>
      </c>
      <c r="H54" s="56" t="str">
        <f t="shared" si="3"/>
        <v/>
      </c>
      <c r="I54" s="6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" x14ac:dyDescent="0.2">
      <c r="A55" s="51"/>
      <c r="B55" s="57">
        <f t="shared" si="2"/>
        <v>44073</v>
      </c>
      <c r="C55" s="66"/>
      <c r="D55" s="66"/>
      <c r="E55" s="66"/>
      <c r="F55" s="56" t="str">
        <f t="shared" si="0"/>
        <v/>
      </c>
      <c r="G55" s="56">
        <f t="shared" si="1"/>
        <v>0</v>
      </c>
      <c r="H55" s="56" t="str">
        <f t="shared" si="3"/>
        <v/>
      </c>
      <c r="I55" s="6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59" t="str">
        <f t="shared" si="2"/>
        <v/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" x14ac:dyDescent="0.2">
      <c r="A57" s="8"/>
      <c r="B57" s="8"/>
      <c r="C57" s="8"/>
      <c r="D57" s="8"/>
      <c r="E57" s="8"/>
      <c r="F57" s="60">
        <f>SUM(F25:F55)</f>
        <v>6.3333333333333313</v>
      </c>
      <c r="G57" s="60">
        <f>SUM(G25:G55)</f>
        <v>6.3541666666666652</v>
      </c>
      <c r="H57" s="60">
        <f>SUM(H25:H55)</f>
        <v>2.0833333333334203E-2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" x14ac:dyDescent="0.2">
      <c r="A59" s="8"/>
      <c r="B59" s="46" t="s">
        <v>32</v>
      </c>
      <c r="C59" s="8"/>
      <c r="D59" s="8"/>
      <c r="E59" s="8"/>
      <c r="F59" s="8"/>
      <c r="G59" s="8"/>
      <c r="H59" s="62">
        <f>D21</f>
        <v>0.125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61" customFormat="1" ht="17" thickBot="1" x14ac:dyDescent="0.25">
      <c r="A60" s="46"/>
      <c r="B60" s="46" t="s">
        <v>48</v>
      </c>
      <c r="C60" s="46"/>
      <c r="D60" s="46"/>
      <c r="E60" s="46"/>
      <c r="F60" s="46"/>
      <c r="G60" s="46"/>
      <c r="H60" s="63">
        <f>SUM(H57:H59)</f>
        <v>0.1458333333333342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2.75" customHeight="1" thickTop="1" x14ac:dyDescent="0.2">
      <c r="A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</sheetData>
  <sheetProtection sheet="1" selectLockedCells="1"/>
  <mergeCells count="17">
    <mergeCell ref="D16:E16"/>
    <mergeCell ref="D17:E17"/>
    <mergeCell ref="D19:E19"/>
    <mergeCell ref="D20:E20"/>
    <mergeCell ref="D21:E21"/>
    <mergeCell ref="J13:K15"/>
    <mergeCell ref="B2:G3"/>
    <mergeCell ref="N2:O2"/>
    <mergeCell ref="N3:O3"/>
    <mergeCell ref="C6:D6"/>
    <mergeCell ref="C7:D7"/>
    <mergeCell ref="K7:L7"/>
    <mergeCell ref="C8:D8"/>
    <mergeCell ref="K8:L8"/>
    <mergeCell ref="C9:D9"/>
    <mergeCell ref="K9:L9"/>
    <mergeCell ref="K10:L10"/>
  </mergeCells>
  <pageMargins left="0.7" right="0.7" top="0.78740157499999996" bottom="0.78740157499999996" header="0.3" footer="0.3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EC3252-3148-7447-B488-368376625B82}">
          <x14:formula1>
            <xm:f>Hilfstabelle!$B$2:$B$7</xm:f>
          </x14:formula1>
          <xm:sqref>I25:I55</xm:sqref>
        </x14:dataValidation>
        <x14:dataValidation type="list" allowBlank="1" showInputMessage="1" showErrorMessage="1" xr:uid="{B4489E6F-D844-564E-B3AC-E0373ADA5229}">
          <x14:formula1>
            <xm:f>Hilfstabelle!$A$2:$A$13</xm:f>
          </x14:formula1>
          <xm:sqref>D16:E16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Anleitung</vt:lpstr>
      <vt:lpstr>Januar</vt:lpstr>
      <vt:lpstr>Februar</vt:lpstr>
      <vt:lpstr>März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Dezember</vt:lpstr>
      <vt:lpstr>Hilfstabelle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Erdinc Sekerci</cp:lastModifiedBy>
  <cp:revision/>
  <dcterms:created xsi:type="dcterms:W3CDTF">2023-06-13T07:28:08Z</dcterms:created>
  <dcterms:modified xsi:type="dcterms:W3CDTF">2024-01-10T10:59:12Z</dcterms:modified>
  <cp:category/>
  <cp:contentStatus/>
</cp:coreProperties>
</file>